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9660" tabRatio="706" activeTab="0"/>
  </bookViews>
  <sheets>
    <sheet name="Zalozka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<sst xmlns="http://schemas.openxmlformats.org/spreadsheetml/2006/main" count="65" uniqueCount="48">
  <si>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1.</t>
  </si>
  <si>
    <t>2.</t>
  </si>
  <si>
    <t>3.</t>
  </si>
  <si>
    <t>MJ</t>
  </si>
  <si>
    <t>4.</t>
  </si>
  <si>
    <t>5.</t>
  </si>
  <si>
    <t>bm</t>
  </si>
  <si>
    <t>paušál</t>
  </si>
  <si>
    <t>A</t>
  </si>
  <si>
    <t>Zvarovacia šnúra</t>
  </si>
  <si>
    <t xml:space="preserve">Dodávka a montáž PVC podlahovej  krytiny </t>
  </si>
  <si>
    <t>Presun materiálu</t>
  </si>
  <si>
    <t>6.</t>
  </si>
  <si>
    <t>7.</t>
  </si>
  <si>
    <t>Demontáž PVC</t>
  </si>
  <si>
    <t>Vyspravovacia hmota</t>
  </si>
  <si>
    <t>Vyspravovanie povrchu</t>
  </si>
  <si>
    <t>e/hod/os.</t>
  </si>
  <si>
    <t>kg</t>
  </si>
  <si>
    <t>8.</t>
  </si>
  <si>
    <t>ks</t>
  </si>
  <si>
    <t xml:space="preserve">PVC podlahová krytina heterogénna Fatra Novoflor Standard                                                                4300-9  š.1500mm hr. 1,5mm </t>
  </si>
  <si>
    <t>Toprén na opravu 5l</t>
  </si>
  <si>
    <t>Disperzné leidlo 12kg</t>
  </si>
  <si>
    <t>9.</t>
  </si>
  <si>
    <t>Montáž PVC a koberca</t>
  </si>
  <si>
    <t>B.</t>
  </si>
  <si>
    <t>Toprén na soklík</t>
  </si>
  <si>
    <t>Soklík 3x3</t>
  </si>
  <si>
    <t>Montáž PVC a soklov</t>
  </si>
  <si>
    <t xml:space="preserve">PVC podlahová krytina heterogénna GERFLOR                                                                 š.2000mm hr. 2,0mm </t>
  </si>
  <si>
    <t>Disperzné lepidlo 6kg</t>
  </si>
  <si>
    <t xml:space="preserve">Objednávateľ:  </t>
  </si>
  <si>
    <t>Spracoval:   Peter Hlubík</t>
  </si>
  <si>
    <t xml:space="preserve">Zhotoviteľ:   </t>
  </si>
  <si>
    <t xml:space="preserve">Dátum:   </t>
  </si>
  <si>
    <t>P.Č.</t>
  </si>
  <si>
    <t>Popis</t>
  </si>
  <si>
    <t>Množstvo celkom</t>
  </si>
  <si>
    <t>Cena jednotková</t>
  </si>
  <si>
    <t>Cena celkom</t>
  </si>
  <si>
    <t>1</t>
  </si>
  <si>
    <r>
      <t>m</t>
    </r>
    <r>
      <rPr>
        <vertAlign val="superscript"/>
        <sz val="8"/>
        <rFont val="Arrial ce"/>
        <family val="0"/>
      </rPr>
      <t>2</t>
    </r>
  </si>
  <si>
    <t>Celkom bez DPH</t>
  </si>
  <si>
    <t>DPH 20%</t>
  </si>
  <si>
    <t>Celkom s DPH</t>
  </si>
  <si>
    <t>Stavba:   PVC podlahová krytina</t>
  </si>
  <si>
    <t>ZADANIE</t>
  </si>
</sst>
</file>

<file path=xl/styles.xml><?xml version="1.0" encoding="utf-8"?>
<styleSheet xmlns="http://schemas.openxmlformats.org/spreadsheetml/2006/main">
  <numFmts count="3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Sk&quot;_-;\-* #,##0\ &quot;Sk&quot;_-;_-* &quot;-&quot;\ &quot;Sk&quot;_-;_-@_-"/>
    <numFmt numFmtId="173" formatCode="_-* #,##0.00\ &quot;Sk&quot;_-;\-* #,##0.00\ &quot;Sk&quot;_-;_-* &quot;-&quot;??\ &quot;Sk&quot;_-;_-@_-"/>
    <numFmt numFmtId="174" formatCode="#,##0.00\ &quot;Sk&quot;"/>
    <numFmt numFmtId="175" formatCode="0.0"/>
    <numFmt numFmtId="176" formatCode="_-* #,##0.00\ [$€-1]_-;\-* #,##0.00\ [$€-1]_-;_-* &quot;-&quot;??\ [$€-1]_-;_-@_-"/>
    <numFmt numFmtId="177" formatCode="#,##0.00\ [$€-1]"/>
    <numFmt numFmtId="178" formatCode="#,##0&quot; Sk&quot;;[Red]&quot;-&quot;#,##0&quot; Sk&quot;"/>
    <numFmt numFmtId="179" formatCode="_-* #,##0\ _D_M_-;\-* #,##0\ _D_M_-;_-* &quot;-&quot;\ _D_M_-;_-@_-"/>
    <numFmt numFmtId="180" formatCode="_-* #,##0.00\ _D_M_-;\-* #,##0.00\ _D_M_-;_-* &quot;-&quot;??\ _D_M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&quot;Kčs&quot;_-;\-* #,##0\ &quot;Kčs&quot;_-;_-* &quot;-&quot;\ &quot;Kčs&quot;_-;_-@_-"/>
    <numFmt numFmtId="184" formatCode="#,##0.000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#,##0.\-\ "/>
    <numFmt numFmtId="188" formatCode="#,##0\ _S_k"/>
    <numFmt numFmtId="189" formatCode="#,##0;\-#,##0"/>
    <numFmt numFmtId="190" formatCode="#,##0.000;\-#,##0.000"/>
    <numFmt numFmtId="191" formatCode="#,##0.00_ ;\-#,##0.00\ "/>
  </numFmts>
  <fonts count="66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11"/>
      <name val="Times New Roman"/>
      <family val="1"/>
    </font>
    <font>
      <sz val="11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Helv"/>
      <family val="0"/>
    </font>
    <font>
      <b/>
      <sz val="7"/>
      <name val="Letter Gothic CE"/>
      <family val="0"/>
    </font>
    <font>
      <b/>
      <i/>
      <sz val="10"/>
      <name val="Times New Roman"/>
      <family val="1"/>
    </font>
    <font>
      <sz val="9"/>
      <name val="Arial"/>
      <family val="2"/>
    </font>
    <font>
      <b/>
      <i/>
      <sz val="10"/>
      <color indexed="9"/>
      <name val="Albertus Medium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6"/>
      <name val="Arial"/>
      <family val="2"/>
    </font>
    <font>
      <b/>
      <u val="single"/>
      <sz val="12"/>
      <color indexed="10"/>
      <name val="Arial CE"/>
      <family val="2"/>
    </font>
    <font>
      <sz val="9"/>
      <name val="Arial CE"/>
      <family val="2"/>
    </font>
    <font>
      <b/>
      <sz val="9"/>
      <color indexed="9"/>
      <name val="Arial CE"/>
      <family val="2"/>
    </font>
    <font>
      <b/>
      <i/>
      <u val="single"/>
      <sz val="24"/>
      <name val="Times New Roman CE"/>
      <family val="1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YR"/>
      <family val="0"/>
    </font>
    <font>
      <sz val="8"/>
      <name val="Arrial ce"/>
      <family val="0"/>
    </font>
    <font>
      <b/>
      <sz val="8"/>
      <name val="Arrial ce"/>
      <family val="0"/>
    </font>
    <font>
      <vertAlign val="superscript"/>
      <sz val="8"/>
      <name val="Arrial ce"/>
      <family val="0"/>
    </font>
    <font>
      <sz val="8"/>
      <color indexed="10"/>
      <name val="Arrial ce"/>
      <family val="0"/>
    </font>
    <font>
      <b/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/>
      <right/>
      <top style="thin">
        <color indexed="55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1">
      <alignment vertical="center"/>
      <protection/>
    </xf>
    <xf numFmtId="0" fontId="21" fillId="0" borderId="1" applyFont="0" applyFill="0" applyBorder="0">
      <alignment vertical="center"/>
      <protection/>
    </xf>
    <xf numFmtId="178" fontId="21" fillId="0" borderId="1">
      <alignment/>
      <protection/>
    </xf>
    <xf numFmtId="0" fontId="21" fillId="0" borderId="1" applyFont="0" applyFill="0">
      <alignment/>
      <protection/>
    </xf>
    <xf numFmtId="17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3" fontId="22" fillId="0" borderId="0">
      <alignment/>
      <protection/>
    </xf>
    <xf numFmtId="0" fontId="15" fillId="0" borderId="2" applyNumberFormat="0" applyFill="0" applyAlignment="0" applyProtection="0"/>
    <xf numFmtId="3" fontId="4" fillId="0" borderId="0">
      <alignment/>
      <protection/>
    </xf>
    <xf numFmtId="4" fontId="0" fillId="7" borderId="0">
      <alignment/>
      <protection/>
    </xf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3" applyProtection="0">
      <alignment horizontal="center" vertical="top" wrapText="1"/>
    </xf>
    <xf numFmtId="0" fontId="51" fillId="34" borderId="0" applyNumberFormat="0" applyBorder="0" applyAlignment="0" applyProtection="0"/>
    <xf numFmtId="49" fontId="7" fillId="0" borderId="0">
      <alignment horizontal="right" vertical="top"/>
      <protection/>
    </xf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2" fillId="35" borderId="4" applyNumberFormat="0" applyAlignment="0" applyProtection="0"/>
    <xf numFmtId="0" fontId="12" fillId="36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9" fontId="0" fillId="0" borderId="6" applyBorder="0" applyProtection="0">
      <alignment horizontal="left"/>
    </xf>
    <xf numFmtId="184" fontId="0" fillId="0" borderId="0" applyBorder="0" applyProtection="0">
      <alignment/>
    </xf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24" fillId="37" borderId="10">
      <alignment/>
      <protection/>
    </xf>
    <xf numFmtId="0" fontId="17" fillId="0" borderId="0" applyNumberFormat="0" applyFill="0" applyBorder="0" applyAlignment="0" applyProtection="0"/>
    <xf numFmtId="0" fontId="0" fillId="0" borderId="6" applyBorder="0" applyProtection="0">
      <alignment horizontal="left"/>
    </xf>
    <xf numFmtId="2" fontId="25" fillId="0" borderId="0">
      <alignment/>
      <protection/>
    </xf>
    <xf numFmtId="0" fontId="56" fillId="38" borderId="0" applyNumberFormat="0" applyBorder="0" applyAlignment="0" applyProtection="0"/>
    <xf numFmtId="0" fontId="13" fillId="3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11">
      <alignment/>
      <protection/>
    </xf>
    <xf numFmtId="0" fontId="27" fillId="0" borderId="12" applyNumberFormat="0" applyFont="0" applyFill="0" applyAlignment="0" applyProtection="0"/>
    <xf numFmtId="0" fontId="28" fillId="0" borderId="0" applyFont="0">
      <alignment/>
      <protection/>
    </xf>
    <xf numFmtId="0" fontId="0" fillId="40" borderId="13" applyNumberFormat="0" applyFont="0" applyAlignment="0" applyProtection="0"/>
    <xf numFmtId="0" fontId="57" fillId="0" borderId="14" applyNumberFormat="0" applyFill="0" applyAlignment="0" applyProtection="0"/>
    <xf numFmtId="49" fontId="29" fillId="0" borderId="0">
      <alignment/>
      <protection/>
    </xf>
    <xf numFmtId="0" fontId="14" fillId="0" borderId="15" applyNumberFormat="0" applyFill="0" applyAlignment="0" applyProtection="0"/>
    <xf numFmtId="0" fontId="30" fillId="0" borderId="0" applyNumberFormat="0" applyFill="0" applyAlignment="0" applyProtection="0"/>
    <xf numFmtId="0" fontId="58" fillId="0" borderId="16" applyNumberFormat="0" applyFill="0" applyAlignment="0" applyProtection="0"/>
    <xf numFmtId="0" fontId="11" fillId="4" borderId="0" applyNumberFormat="0" applyBorder="0" applyAlignment="0" applyProtection="0"/>
    <xf numFmtId="1" fontId="9" fillId="0" borderId="0">
      <alignment/>
      <protection/>
    </xf>
    <xf numFmtId="0" fontId="20" fillId="0" borderId="0">
      <alignment/>
      <protection/>
    </xf>
    <xf numFmtId="188" fontId="31" fillId="0" borderId="17">
      <alignment vertical="top" wrapText="1"/>
      <protection locked="0"/>
    </xf>
    <xf numFmtId="0" fontId="21" fillId="0" borderId="18" applyBorder="0">
      <alignment vertical="center"/>
      <protection/>
    </xf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18">
      <alignment vertical="center"/>
      <protection/>
    </xf>
    <xf numFmtId="0" fontId="60" fillId="0" borderId="0" applyNumberFormat="0" applyFill="0" applyBorder="0" applyAlignment="0" applyProtection="0"/>
    <xf numFmtId="49" fontId="32" fillId="37" borderId="0">
      <alignment horizontal="left" vertical="center"/>
      <protection/>
    </xf>
    <xf numFmtId="0" fontId="33" fillId="0" borderId="0">
      <alignment/>
      <protection/>
    </xf>
    <xf numFmtId="0" fontId="61" fillId="41" borderId="19" applyNumberFormat="0" applyAlignment="0" applyProtection="0"/>
    <xf numFmtId="0" fontId="0" fillId="0" borderId="0">
      <alignment/>
      <protection/>
    </xf>
    <xf numFmtId="0" fontId="62" fillId="42" borderId="19" applyNumberFormat="0" applyAlignment="0" applyProtection="0"/>
    <xf numFmtId="0" fontId="63" fillId="42" borderId="20" applyNumberFormat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" fontId="7" fillId="0" borderId="0">
      <alignment horizontal="center" vertical="top"/>
      <protection/>
    </xf>
    <xf numFmtId="0" fontId="65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34" fillId="54" borderId="0" xfId="0" applyFont="1" applyFill="1" applyAlignment="1" applyProtection="1">
      <alignment horizontal="left"/>
      <protection/>
    </xf>
    <xf numFmtId="0" fontId="35" fillId="54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36" fillId="54" borderId="0" xfId="0" applyFont="1" applyFill="1" applyAlignment="1" applyProtection="1">
      <alignment horizontal="left"/>
      <protection/>
    </xf>
    <xf numFmtId="0" fontId="4" fillId="54" borderId="0" xfId="0" applyFont="1" applyFill="1" applyAlignment="1" applyProtection="1">
      <alignment horizontal="left"/>
      <protection/>
    </xf>
    <xf numFmtId="0" fontId="37" fillId="55" borderId="2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/>
      <protection/>
    </xf>
    <xf numFmtId="189" fontId="36" fillId="0" borderId="0" xfId="0" applyNumberFormat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 wrapText="1"/>
      <protection locked="0"/>
    </xf>
    <xf numFmtId="190" fontId="36" fillId="0" borderId="0" xfId="0" applyNumberFormat="1" applyFont="1" applyAlignment="1" applyProtection="1">
      <alignment horizontal="right"/>
      <protection locked="0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22" xfId="0" applyFont="1" applyBorder="1" applyAlignment="1">
      <alignment horizontal="center" vertical="center"/>
    </xf>
    <xf numFmtId="2" fontId="38" fillId="0" borderId="22" xfId="0" applyNumberFormat="1" applyFont="1" applyFill="1" applyBorder="1" applyAlignment="1">
      <alignment vertical="center"/>
    </xf>
    <xf numFmtId="2" fontId="38" fillId="0" borderId="22" xfId="0" applyNumberFormat="1" applyFont="1" applyFill="1" applyBorder="1" applyAlignment="1">
      <alignment/>
    </xf>
    <xf numFmtId="0" fontId="38" fillId="0" borderId="22" xfId="0" applyFont="1" applyBorder="1" applyAlignment="1">
      <alignment horizontal="center"/>
    </xf>
    <xf numFmtId="2" fontId="38" fillId="0" borderId="22" xfId="0" applyNumberFormat="1" applyFont="1" applyFill="1" applyBorder="1" applyAlignment="1">
      <alignment horizontal="right"/>
    </xf>
    <xf numFmtId="177" fontId="39" fillId="0" borderId="0" xfId="86" applyNumberFormat="1" applyFont="1" applyFill="1" applyBorder="1" applyAlignment="1">
      <alignment/>
    </xf>
    <xf numFmtId="0" fontId="39" fillId="0" borderId="0" xfId="0" applyFont="1" applyAlignment="1">
      <alignment vertical="center"/>
    </xf>
    <xf numFmtId="175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49" fontId="39" fillId="0" borderId="0" xfId="0" applyNumberFormat="1" applyFont="1" applyBorder="1" applyAlignment="1">
      <alignment horizontal="left"/>
    </xf>
    <xf numFmtId="0" fontId="38" fillId="0" borderId="0" xfId="0" applyFont="1" applyFill="1" applyAlignment="1">
      <alignment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9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Continuous" vertical="center"/>
    </xf>
    <xf numFmtId="173" fontId="38" fillId="0" borderId="0" xfId="86" applyFont="1" applyFill="1" applyBorder="1" applyAlignment="1">
      <alignment horizontal="center" vertical="center"/>
    </xf>
    <xf numFmtId="189" fontId="36" fillId="0" borderId="0" xfId="0" applyNumberFormat="1" applyFont="1" applyAlignment="1" applyProtection="1">
      <alignment horizontal="center"/>
      <protection locked="0"/>
    </xf>
    <xf numFmtId="190" fontId="36" fillId="0" borderId="0" xfId="0" applyNumberFormat="1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left" vertical="top"/>
      <protection locked="0"/>
    </xf>
    <xf numFmtId="189" fontId="36" fillId="0" borderId="0" xfId="0" applyNumberFormat="1" applyFont="1" applyAlignment="1" applyProtection="1">
      <alignment horizontal="center" vertical="top"/>
      <protection locked="0"/>
    </xf>
    <xf numFmtId="190" fontId="36" fillId="0" borderId="0" xfId="0" applyNumberFormat="1" applyFont="1" applyAlignment="1" applyProtection="1">
      <alignment horizontal="right" vertical="top"/>
      <protection locked="0"/>
    </xf>
    <xf numFmtId="0" fontId="36" fillId="0" borderId="0" xfId="0" applyFont="1" applyAlignment="1" applyProtection="1">
      <alignment horizontal="left" vertical="top"/>
      <protection locked="0"/>
    </xf>
    <xf numFmtId="0" fontId="36" fillId="54" borderId="0" xfId="0" applyFont="1" applyFill="1" applyAlignment="1" applyProtection="1">
      <alignment horizontal="left"/>
      <protection/>
    </xf>
    <xf numFmtId="191" fontId="38" fillId="0" borderId="22" xfId="86" applyNumberFormat="1" applyFont="1" applyFill="1" applyBorder="1" applyAlignment="1">
      <alignment vertical="center"/>
    </xf>
    <xf numFmtId="191" fontId="38" fillId="0" borderId="22" xfId="86" applyNumberFormat="1" applyFont="1" applyFill="1" applyBorder="1" applyAlignment="1">
      <alignment/>
    </xf>
    <xf numFmtId="191" fontId="38" fillId="0" borderId="22" xfId="86" applyNumberFormat="1" applyFont="1" applyFill="1" applyBorder="1" applyAlignment="1">
      <alignment/>
    </xf>
    <xf numFmtId="191" fontId="38" fillId="0" borderId="22" xfId="0" applyNumberFormat="1" applyFont="1" applyFill="1" applyBorder="1" applyAlignment="1">
      <alignment horizontal="right" vertical="center"/>
    </xf>
    <xf numFmtId="191" fontId="38" fillId="0" borderId="22" xfId="85" applyNumberFormat="1" applyFont="1" applyFill="1" applyBorder="1" applyAlignment="1">
      <alignment/>
    </xf>
    <xf numFmtId="191" fontId="38" fillId="0" borderId="22" xfId="0" applyNumberFormat="1" applyFont="1" applyFill="1" applyBorder="1" applyAlignment="1">
      <alignment vertical="center" wrapText="1"/>
    </xf>
    <xf numFmtId="191" fontId="38" fillId="0" borderId="22" xfId="87" applyNumberFormat="1" applyFont="1" applyFill="1" applyBorder="1" applyAlignment="1">
      <alignment wrapText="1"/>
    </xf>
    <xf numFmtId="191" fontId="39" fillId="0" borderId="22" xfId="0" applyNumberFormat="1" applyFont="1" applyFill="1" applyBorder="1" applyAlignment="1">
      <alignment horizontal="right" vertical="center"/>
    </xf>
    <xf numFmtId="191" fontId="38" fillId="56" borderId="22" xfId="86" applyNumberFormat="1" applyFont="1" applyFill="1" applyBorder="1" applyAlignment="1">
      <alignment/>
    </xf>
    <xf numFmtId="191" fontId="38" fillId="0" borderId="22" xfId="86" applyNumberFormat="1" applyFont="1" applyBorder="1" applyAlignment="1">
      <alignment/>
    </xf>
    <xf numFmtId="191" fontId="38" fillId="56" borderId="22" xfId="86" applyNumberFormat="1" applyFont="1" applyFill="1" applyBorder="1" applyAlignment="1">
      <alignment/>
    </xf>
    <xf numFmtId="191" fontId="38" fillId="0" borderId="22" xfId="87" applyNumberFormat="1" applyFont="1" applyBorder="1" applyAlignment="1">
      <alignment wrapText="1"/>
    </xf>
    <xf numFmtId="0" fontId="38" fillId="0" borderId="0" xfId="0" applyFont="1" applyBorder="1" applyAlignment="1">
      <alignment horizontal="right"/>
    </xf>
    <xf numFmtId="0" fontId="36" fillId="0" borderId="0" xfId="0" applyFont="1" applyAlignment="1" applyProtection="1">
      <alignment horizontal="left" wrapText="1"/>
      <protection locked="0"/>
    </xf>
    <xf numFmtId="0" fontId="38" fillId="0" borderId="2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8" fillId="0" borderId="22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left" wrapText="1"/>
    </xf>
    <xf numFmtId="0" fontId="38" fillId="0" borderId="22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55" borderId="23" xfId="0" applyFont="1" applyFill="1" applyBorder="1" applyAlignment="1" applyProtection="1">
      <alignment horizontal="center" vertical="center" wrapText="1"/>
      <protection/>
    </xf>
    <xf numFmtId="0" fontId="37" fillId="55" borderId="24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</cellXfs>
  <cellStyles count="140">
    <cellStyle name="Normal" xfId="0"/>
    <cellStyle name="_M+R" xfId="15"/>
    <cellStyle name="_M+R_17. CP Unitec Holding 12.01.2010" xfId="16"/>
    <cellStyle name="_PS 14 Meranie a regulácia2" xfId="17"/>
    <cellStyle name="_PS 14 Meranie a regulácia2_17. CP Unitec Holding 12.01.2010" xfId="18"/>
    <cellStyle name="_PS 617 M+R" xfId="19"/>
    <cellStyle name="_PS 617 M+R_17. CP Unitec Holding 12.01.2010" xfId="20"/>
    <cellStyle name="_Strabag ZIPP T Puchov SP_PS603_ELT_SP03_00_A - Výkaz" xfId="21"/>
    <cellStyle name="_Tesco Púchov - rozpis ceny 2007" xfId="22"/>
    <cellStyle name="1 000 Sk" xfId="23"/>
    <cellStyle name="1 000,-  Sk" xfId="24"/>
    <cellStyle name="1 000,- Kč" xfId="25"/>
    <cellStyle name="1 000,- Sk" xfId="26"/>
    <cellStyle name="1000 Sk_fakturuj99" xfId="27"/>
    <cellStyle name="20 % – Zvýraznění1" xfId="28"/>
    <cellStyle name="20 % – Zvýraznění2" xfId="29"/>
    <cellStyle name="20 % – Zvýraznění3" xfId="30"/>
    <cellStyle name="20 % – Zvýraznění4" xfId="31"/>
    <cellStyle name="20 % – Zvýraznění5" xfId="32"/>
    <cellStyle name="20 % – Zvýraznění6" xfId="33"/>
    <cellStyle name="20 % - zvýraznenie1" xfId="34"/>
    <cellStyle name="20 % - zvýraznenie2" xfId="35"/>
    <cellStyle name="20 % - zvýraznenie3" xfId="36"/>
    <cellStyle name="20 % - zvýraznenie4" xfId="37"/>
    <cellStyle name="20 % - zvýraznenie5" xfId="38"/>
    <cellStyle name="20 % - zvýraznenie6" xfId="39"/>
    <cellStyle name="40 % – Zvýraznění1" xfId="40"/>
    <cellStyle name="40 % – Zvýraznění2" xfId="41"/>
    <cellStyle name="40 % – Zvýraznění3" xfId="42"/>
    <cellStyle name="40 % – Zvýraznění4" xfId="43"/>
    <cellStyle name="40 % – Zvýraznění5" xfId="44"/>
    <cellStyle name="40 % – Zvýraznění6" xfId="45"/>
    <cellStyle name="40 % - zvýraznenie1" xfId="46"/>
    <cellStyle name="40 % - zvýraznenie2" xfId="47"/>
    <cellStyle name="40 % - zvýraznenie3" xfId="48"/>
    <cellStyle name="40 % - zvýraznenie4" xfId="49"/>
    <cellStyle name="40 % - zvýraznenie5" xfId="50"/>
    <cellStyle name="40 % - zvýraznenie6" xfId="51"/>
    <cellStyle name="60 % – Zvýraznění1" xfId="52"/>
    <cellStyle name="60 % – Zvýraznění2" xfId="53"/>
    <cellStyle name="60 % – Zvýraznění3" xfId="54"/>
    <cellStyle name="60 % – Zvýraznění4" xfId="55"/>
    <cellStyle name="60 % – Zvýraznění5" xfId="56"/>
    <cellStyle name="60 % – Zvýraznění6" xfId="57"/>
    <cellStyle name="60 % - zvýraznenie1" xfId="58"/>
    <cellStyle name="60 % - zvýraznenie2" xfId="59"/>
    <cellStyle name="60 % - zvýraznenie3" xfId="60"/>
    <cellStyle name="60 % - zvýraznenie4" xfId="61"/>
    <cellStyle name="60 % - zvýraznenie5" xfId="62"/>
    <cellStyle name="60 % - zvýraznenie6" xfId="63"/>
    <cellStyle name="Akcia" xfId="64"/>
    <cellStyle name="Celkem" xfId="65"/>
    <cellStyle name="Cena_Sk" xfId="66"/>
    <cellStyle name="CenaPolozkyCelk" xfId="67"/>
    <cellStyle name="Comma [0]_Country Plan" xfId="68"/>
    <cellStyle name="Comma_Country Plan" xfId="69"/>
    <cellStyle name="Currency [0]_Country Plan" xfId="70"/>
    <cellStyle name="Currency_Country Plan" xfId="71"/>
    <cellStyle name="Comma" xfId="72"/>
    <cellStyle name="Comma [0]" xfId="73"/>
    <cellStyle name="data" xfId="74"/>
    <cellStyle name="daten" xfId="75"/>
    <cellStyle name="Dobrá" xfId="76"/>
    <cellStyle name="Dostupnosť" xfId="77"/>
    <cellStyle name="Euro" xfId="78"/>
    <cellStyle name="Hyperlink" xfId="79"/>
    <cellStyle name="Chybně" xfId="80"/>
    <cellStyle name="Kontrolná bunka" xfId="81"/>
    <cellStyle name="Kontrolní buňka" xfId="82"/>
    <cellStyle name="Currency" xfId="83"/>
    <cellStyle name="Currency [0]" xfId="84"/>
    <cellStyle name="Mena 2" xfId="85"/>
    <cellStyle name="meny 2" xfId="86"/>
    <cellStyle name="meny 3" xfId="87"/>
    <cellStyle name="Milliers [0]_laroux" xfId="88"/>
    <cellStyle name="Milliers_laroux" xfId="89"/>
    <cellStyle name="MJPolozky" xfId="90"/>
    <cellStyle name="MnozstviPolozky" xfId="91"/>
    <cellStyle name="Monétaire [0]_laroux" xfId="92"/>
    <cellStyle name="Monétaire_laroux" xfId="93"/>
    <cellStyle name="Nadpis 1" xfId="94"/>
    <cellStyle name="Nadpis 2" xfId="95"/>
    <cellStyle name="Nadpis 3" xfId="96"/>
    <cellStyle name="Nadpis 4" xfId="97"/>
    <cellStyle name="Nadpis vzorka" xfId="98"/>
    <cellStyle name="Název" xfId="99"/>
    <cellStyle name="NazevPolozky" xfId="100"/>
    <cellStyle name="Nazov" xfId="101"/>
    <cellStyle name="Neutrálna" xfId="102"/>
    <cellStyle name="Neutrální" xfId="103"/>
    <cellStyle name="Normal_1.2.01 MAIN SUMMARY" xfId="104"/>
    <cellStyle name="normálne 2" xfId="105"/>
    <cellStyle name="normálne 2 2" xfId="106"/>
    <cellStyle name="normálne 3" xfId="107"/>
    <cellStyle name="normální_List1" xfId="108"/>
    <cellStyle name="Percent" xfId="109"/>
    <cellStyle name="percentá 2" xfId="110"/>
    <cellStyle name="Percentá 3" xfId="111"/>
    <cellStyle name="podkapitola" xfId="112"/>
    <cellStyle name="Polozka" xfId="113"/>
    <cellStyle name="Popis" xfId="114"/>
    <cellStyle name="Poznámka" xfId="115"/>
    <cellStyle name="Prepojená bunka" xfId="116"/>
    <cellStyle name="ProductNo." xfId="117"/>
    <cellStyle name="Propojená buňka" xfId="118"/>
    <cellStyle name="RH1" xfId="119"/>
    <cellStyle name="Spolu" xfId="120"/>
    <cellStyle name="Správně" xfId="121"/>
    <cellStyle name="Standard_laroux" xfId="122"/>
    <cellStyle name="Štýl 1" xfId="123"/>
    <cellStyle name="tabulka cenník" xfId="124"/>
    <cellStyle name="TEXT" xfId="125"/>
    <cellStyle name="Text upozornění" xfId="126"/>
    <cellStyle name="Text upozornenia" xfId="127"/>
    <cellStyle name="TEXT1" xfId="128"/>
    <cellStyle name="Titul" xfId="129"/>
    <cellStyle name="Typ tovaru" xfId="130"/>
    <cellStyle name="Upozornenie" xfId="131"/>
    <cellStyle name="Vstup" xfId="132"/>
    <cellStyle name="VykazVzorec" xfId="133"/>
    <cellStyle name="Výpočet" xfId="134"/>
    <cellStyle name="Výstup" xfId="135"/>
    <cellStyle name="Vysvětlující text" xfId="136"/>
    <cellStyle name="Vysvetľujúci text" xfId="137"/>
    <cellStyle name="Währung [0]_laroux" xfId="138"/>
    <cellStyle name="Währung_laroux" xfId="139"/>
    <cellStyle name="Záruka" xfId="140"/>
    <cellStyle name="Zlá" xfId="141"/>
    <cellStyle name="Zvýraznění 1" xfId="142"/>
    <cellStyle name="Zvýraznění 2" xfId="143"/>
    <cellStyle name="Zvýraznění 3" xfId="144"/>
    <cellStyle name="Zvýraznění 4" xfId="145"/>
    <cellStyle name="Zvýraznění 5" xfId="146"/>
    <cellStyle name="Zvýraznění 6" xfId="147"/>
    <cellStyle name="Zvýraznenie1" xfId="148"/>
    <cellStyle name="Zvýraznenie2" xfId="149"/>
    <cellStyle name="Zvýraznenie3" xfId="150"/>
    <cellStyle name="Zvýraznenie4" xfId="151"/>
    <cellStyle name="Zvýraznenie5" xfId="152"/>
    <cellStyle name="Zvýraznenie6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0.00390625" style="0" customWidth="1"/>
    <col min="3" max="3" width="11.25390625" style="0" bestFit="1" customWidth="1"/>
    <col min="7" max="7" width="9.375" style="0" customWidth="1"/>
    <col min="8" max="8" width="9.375" style="0" bestFit="1" customWidth="1"/>
    <col min="9" max="9" width="11.75390625" style="0" customWidth="1"/>
    <col min="10" max="10" width="13.25390625" style="0" customWidth="1"/>
  </cols>
  <sheetData>
    <row r="1" spans="1:10" s="7" customFormat="1" ht="17.25" customHeight="1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</row>
    <row r="2" spans="1:10" s="7" customFormat="1" ht="12.75" customHeight="1">
      <c r="A2" s="41" t="s">
        <v>46</v>
      </c>
      <c r="B2" s="6"/>
      <c r="C2" s="6"/>
      <c r="D2" s="6"/>
      <c r="E2" s="6"/>
      <c r="F2" s="6"/>
      <c r="G2" s="6"/>
      <c r="H2" s="6"/>
      <c r="I2" s="6"/>
      <c r="J2" s="6"/>
    </row>
    <row r="3" spans="1:10" s="7" customFormat="1" ht="13.5" customHeight="1">
      <c r="A3" s="8"/>
      <c r="B3" s="8"/>
      <c r="C3" s="8"/>
      <c r="D3" s="8"/>
      <c r="E3" s="8"/>
      <c r="F3" s="8"/>
      <c r="G3" s="6"/>
      <c r="H3" s="9"/>
      <c r="I3" s="6"/>
      <c r="J3" s="6"/>
    </row>
    <row r="4" spans="1:10" s="7" customFormat="1" ht="12.75" customHeight="1">
      <c r="A4" s="9" t="s">
        <v>32</v>
      </c>
      <c r="B4" s="6"/>
      <c r="C4" s="6"/>
      <c r="D4" s="6"/>
      <c r="E4" s="6"/>
      <c r="F4" s="6"/>
      <c r="G4" s="6"/>
      <c r="H4" s="9" t="s">
        <v>33</v>
      </c>
      <c r="I4" s="6"/>
      <c r="J4" s="6"/>
    </row>
    <row r="5" spans="1:10" s="7" customFormat="1" ht="12.75" customHeight="1">
      <c r="A5" s="9" t="s">
        <v>34</v>
      </c>
      <c r="B5" s="6"/>
      <c r="C5" s="6"/>
      <c r="D5" s="6"/>
      <c r="E5" s="6"/>
      <c r="F5" s="6"/>
      <c r="G5" s="6"/>
      <c r="H5" s="9" t="s">
        <v>35</v>
      </c>
      <c r="I5" s="6"/>
      <c r="J5" s="6"/>
    </row>
    <row r="6" spans="1:10" s="7" customFormat="1" ht="6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7" customFormat="1" ht="28.5" customHeight="1" thickBot="1">
      <c r="A7" s="10" t="s">
        <v>36</v>
      </c>
      <c r="B7" s="62" t="s">
        <v>37</v>
      </c>
      <c r="C7" s="63"/>
      <c r="D7" s="63"/>
      <c r="E7" s="63"/>
      <c r="F7" s="63"/>
      <c r="G7" s="10" t="s">
        <v>3</v>
      </c>
      <c r="H7" s="10" t="s">
        <v>38</v>
      </c>
      <c r="I7" s="10" t="s">
        <v>39</v>
      </c>
      <c r="J7" s="10" t="s">
        <v>40</v>
      </c>
    </row>
    <row r="8" spans="1:10" s="7" customFormat="1" ht="12.75" customHeight="1" thickBot="1">
      <c r="A8" s="10" t="s">
        <v>41</v>
      </c>
      <c r="B8" s="62">
        <v>2</v>
      </c>
      <c r="C8" s="63"/>
      <c r="D8" s="63"/>
      <c r="E8" s="63"/>
      <c r="F8" s="63"/>
      <c r="G8" s="10">
        <v>3</v>
      </c>
      <c r="H8" s="10">
        <v>4</v>
      </c>
      <c r="I8" s="10">
        <v>5</v>
      </c>
      <c r="J8" s="10">
        <v>6</v>
      </c>
    </row>
    <row r="9" spans="1:6" s="7" customFormat="1" ht="3" customHeight="1">
      <c r="A9" s="11"/>
      <c r="B9" s="11"/>
      <c r="C9" s="11"/>
      <c r="D9" s="11"/>
      <c r="E9" s="11"/>
      <c r="F9" s="11"/>
    </row>
    <row r="10" spans="1:6" s="7" customFormat="1" ht="21" customHeight="1">
      <c r="A10" s="12"/>
      <c r="B10" s="13"/>
      <c r="C10" s="13"/>
      <c r="D10" s="14"/>
      <c r="E10" s="14"/>
      <c r="F10" s="14"/>
    </row>
    <row r="11" spans="1:10" s="28" customFormat="1" ht="15" customHeight="1">
      <c r="A11" s="32" t="s">
        <v>8</v>
      </c>
      <c r="B11" s="64" t="s">
        <v>10</v>
      </c>
      <c r="C11" s="65"/>
      <c r="D11" s="65"/>
      <c r="E11" s="65"/>
      <c r="F11" s="65"/>
      <c r="G11" s="65"/>
      <c r="H11" s="65"/>
      <c r="I11" s="66"/>
      <c r="J11" s="49">
        <f>SUM(J12:J20)</f>
        <v>0</v>
      </c>
    </row>
    <row r="12" spans="1:10" s="28" customFormat="1" ht="31.5" customHeight="1">
      <c r="A12" s="29" t="s">
        <v>0</v>
      </c>
      <c r="B12" s="59" t="s">
        <v>21</v>
      </c>
      <c r="C12" s="59"/>
      <c r="D12" s="59"/>
      <c r="E12" s="59"/>
      <c r="F12" s="59"/>
      <c r="G12" s="29" t="s">
        <v>42</v>
      </c>
      <c r="H12" s="18">
        <v>35</v>
      </c>
      <c r="I12" s="42"/>
      <c r="J12" s="42">
        <f aca="true" t="shared" si="0" ref="J12:J20">H12*I12</f>
        <v>0</v>
      </c>
    </row>
    <row r="13" spans="1:10" s="28" customFormat="1" ht="15" customHeight="1">
      <c r="A13" s="29" t="s">
        <v>1</v>
      </c>
      <c r="B13" s="56" t="s">
        <v>9</v>
      </c>
      <c r="C13" s="56"/>
      <c r="D13" s="56"/>
      <c r="E13" s="56"/>
      <c r="F13" s="56"/>
      <c r="G13" s="29" t="s">
        <v>6</v>
      </c>
      <c r="H13" s="19">
        <v>20</v>
      </c>
      <c r="I13" s="43"/>
      <c r="J13" s="43">
        <f t="shared" si="0"/>
        <v>0</v>
      </c>
    </row>
    <row r="14" spans="1:10" s="28" customFormat="1" ht="15" customHeight="1">
      <c r="A14" s="29" t="s">
        <v>2</v>
      </c>
      <c r="B14" s="56" t="s">
        <v>22</v>
      </c>
      <c r="C14" s="56"/>
      <c r="D14" s="56"/>
      <c r="E14" s="56"/>
      <c r="F14" s="56"/>
      <c r="G14" s="29" t="s">
        <v>20</v>
      </c>
      <c r="H14" s="19">
        <v>2</v>
      </c>
      <c r="I14" s="43"/>
      <c r="J14" s="43">
        <f t="shared" si="0"/>
        <v>0</v>
      </c>
    </row>
    <row r="15" spans="1:10" s="28" customFormat="1" ht="15" customHeight="1">
      <c r="A15" s="29" t="s">
        <v>4</v>
      </c>
      <c r="B15" s="56" t="s">
        <v>23</v>
      </c>
      <c r="C15" s="56"/>
      <c r="D15" s="56"/>
      <c r="E15" s="56"/>
      <c r="F15" s="56"/>
      <c r="G15" s="29" t="s">
        <v>18</v>
      </c>
      <c r="H15" s="19">
        <v>20</v>
      </c>
      <c r="I15" s="43"/>
      <c r="J15" s="43">
        <f t="shared" si="0"/>
        <v>0</v>
      </c>
    </row>
    <row r="16" spans="1:10" s="28" customFormat="1" ht="15" customHeight="1">
      <c r="A16" s="29" t="s">
        <v>5</v>
      </c>
      <c r="B16" s="56" t="s">
        <v>25</v>
      </c>
      <c r="C16" s="56"/>
      <c r="D16" s="56"/>
      <c r="E16" s="56"/>
      <c r="F16" s="56"/>
      <c r="G16" s="29" t="s">
        <v>42</v>
      </c>
      <c r="H16" s="19">
        <v>35</v>
      </c>
      <c r="I16" s="44"/>
      <c r="J16" s="43">
        <f t="shared" si="0"/>
        <v>0</v>
      </c>
    </row>
    <row r="17" spans="1:10" s="28" customFormat="1" ht="15" customHeight="1">
      <c r="A17" s="30" t="s">
        <v>12</v>
      </c>
      <c r="B17" s="56" t="s">
        <v>15</v>
      </c>
      <c r="C17" s="56"/>
      <c r="D17" s="56"/>
      <c r="E17" s="56"/>
      <c r="F17" s="56"/>
      <c r="G17" s="30" t="s">
        <v>18</v>
      </c>
      <c r="H17" s="21">
        <v>50</v>
      </c>
      <c r="I17" s="45"/>
      <c r="J17" s="46">
        <f t="shared" si="0"/>
        <v>0</v>
      </c>
    </row>
    <row r="18" spans="1:10" s="28" customFormat="1" ht="15" customHeight="1">
      <c r="A18" s="30" t="s">
        <v>13</v>
      </c>
      <c r="B18" s="56" t="s">
        <v>16</v>
      </c>
      <c r="C18" s="56"/>
      <c r="D18" s="56"/>
      <c r="E18" s="56"/>
      <c r="F18" s="56"/>
      <c r="G18" s="30" t="s">
        <v>17</v>
      </c>
      <c r="H18" s="21">
        <v>3</v>
      </c>
      <c r="I18" s="45"/>
      <c r="J18" s="46">
        <f t="shared" si="0"/>
        <v>0</v>
      </c>
    </row>
    <row r="19" spans="1:10" s="28" customFormat="1" ht="15" customHeight="1">
      <c r="A19" s="33" t="s">
        <v>19</v>
      </c>
      <c r="B19" s="58" t="s">
        <v>14</v>
      </c>
      <c r="C19" s="58"/>
      <c r="D19" s="58"/>
      <c r="E19" s="58"/>
      <c r="F19" s="58"/>
      <c r="G19" s="29" t="s">
        <v>42</v>
      </c>
      <c r="H19" s="18">
        <v>16.6</v>
      </c>
      <c r="I19" s="42"/>
      <c r="J19" s="42">
        <f t="shared" si="0"/>
        <v>0</v>
      </c>
    </row>
    <row r="20" spans="1:10" s="28" customFormat="1" ht="15" customHeight="1">
      <c r="A20" s="29" t="s">
        <v>24</v>
      </c>
      <c r="B20" s="56" t="s">
        <v>11</v>
      </c>
      <c r="C20" s="56"/>
      <c r="D20" s="56"/>
      <c r="E20" s="56"/>
      <c r="F20" s="56"/>
      <c r="G20" s="30" t="s">
        <v>7</v>
      </c>
      <c r="H20" s="21">
        <v>1</v>
      </c>
      <c r="I20" s="47"/>
      <c r="J20" s="48">
        <f t="shared" si="0"/>
        <v>0</v>
      </c>
    </row>
    <row r="21" spans="9:10" s="31" customFormat="1" ht="11.25">
      <c r="I21" s="34"/>
      <c r="J21" s="22"/>
    </row>
    <row r="22" spans="1:10" s="28" customFormat="1" ht="15" customHeight="1">
      <c r="A22" s="32" t="s">
        <v>26</v>
      </c>
      <c r="B22" s="64" t="s">
        <v>10</v>
      </c>
      <c r="C22" s="65"/>
      <c r="D22" s="65"/>
      <c r="E22" s="65"/>
      <c r="F22" s="65"/>
      <c r="G22" s="65"/>
      <c r="H22" s="65"/>
      <c r="I22" s="66"/>
      <c r="J22" s="49">
        <f>SUM(J23:J28)</f>
        <v>0</v>
      </c>
    </row>
    <row r="23" spans="1:10" s="28" customFormat="1" ht="31.5" customHeight="1">
      <c r="A23" s="29" t="s">
        <v>0</v>
      </c>
      <c r="B23" s="59" t="s">
        <v>30</v>
      </c>
      <c r="C23" s="59"/>
      <c r="D23" s="59"/>
      <c r="E23" s="59"/>
      <c r="F23" s="59"/>
      <c r="G23" s="29" t="s">
        <v>42</v>
      </c>
      <c r="H23" s="18">
        <v>7</v>
      </c>
      <c r="I23" s="42"/>
      <c r="J23" s="42">
        <f aca="true" t="shared" si="1" ref="J23:J28">H23*I23</f>
        <v>0</v>
      </c>
    </row>
    <row r="24" spans="1:10" s="15" customFormat="1" ht="15" customHeight="1">
      <c r="A24" s="17" t="s">
        <v>1</v>
      </c>
      <c r="B24" s="60" t="s">
        <v>31</v>
      </c>
      <c r="C24" s="60"/>
      <c r="D24" s="60"/>
      <c r="E24" s="60"/>
      <c r="F24" s="60"/>
      <c r="G24" s="17" t="s">
        <v>42</v>
      </c>
      <c r="H24" s="19">
        <v>6.6</v>
      </c>
      <c r="I24" s="50"/>
      <c r="J24" s="51">
        <f t="shared" si="1"/>
        <v>0</v>
      </c>
    </row>
    <row r="25" spans="1:10" s="15" customFormat="1" ht="15" customHeight="1">
      <c r="A25" s="17" t="s">
        <v>2</v>
      </c>
      <c r="B25" s="60" t="s">
        <v>28</v>
      </c>
      <c r="C25" s="60"/>
      <c r="D25" s="60"/>
      <c r="E25" s="60"/>
      <c r="F25" s="60"/>
      <c r="G25" s="17" t="s">
        <v>6</v>
      </c>
      <c r="H25" s="19">
        <v>10</v>
      </c>
      <c r="I25" s="52"/>
      <c r="J25" s="51">
        <f t="shared" si="1"/>
        <v>0</v>
      </c>
    </row>
    <row r="26" spans="1:10" s="15" customFormat="1" ht="15" customHeight="1">
      <c r="A26" s="17" t="s">
        <v>4</v>
      </c>
      <c r="B26" s="60" t="s">
        <v>27</v>
      </c>
      <c r="C26" s="60"/>
      <c r="D26" s="60"/>
      <c r="E26" s="60"/>
      <c r="F26" s="60"/>
      <c r="G26" s="17" t="s">
        <v>6</v>
      </c>
      <c r="H26" s="19">
        <v>10</v>
      </c>
      <c r="I26" s="52"/>
      <c r="J26" s="51">
        <f t="shared" si="1"/>
        <v>0</v>
      </c>
    </row>
    <row r="27" spans="1:10" s="15" customFormat="1" ht="15" customHeight="1">
      <c r="A27" s="17" t="s">
        <v>5</v>
      </c>
      <c r="B27" s="60" t="s">
        <v>29</v>
      </c>
      <c r="C27" s="60"/>
      <c r="D27" s="60"/>
      <c r="E27" s="60"/>
      <c r="F27" s="60"/>
      <c r="G27" s="17" t="s">
        <v>6</v>
      </c>
      <c r="H27" s="19">
        <v>10</v>
      </c>
      <c r="I27" s="52"/>
      <c r="J27" s="51">
        <f t="shared" si="1"/>
        <v>0</v>
      </c>
    </row>
    <row r="28" spans="1:10" s="15" customFormat="1" ht="15" customHeight="1">
      <c r="A28" s="17" t="s">
        <v>12</v>
      </c>
      <c r="B28" s="56" t="s">
        <v>11</v>
      </c>
      <c r="C28" s="56"/>
      <c r="D28" s="56"/>
      <c r="E28" s="56"/>
      <c r="F28" s="56"/>
      <c r="G28" s="20" t="s">
        <v>7</v>
      </c>
      <c r="H28" s="21">
        <v>1</v>
      </c>
      <c r="I28" s="47"/>
      <c r="J28" s="53">
        <f t="shared" si="1"/>
        <v>0</v>
      </c>
    </row>
    <row r="29" s="16" customFormat="1" ht="11.25"/>
    <row r="30" spans="1:10" s="37" customFormat="1" ht="21" customHeight="1">
      <c r="A30" s="35"/>
      <c r="B30" s="55" t="s">
        <v>43</v>
      </c>
      <c r="C30" s="55"/>
      <c r="D30" s="55"/>
      <c r="E30" s="36"/>
      <c r="J30" s="36">
        <f>J11+J22</f>
        <v>0</v>
      </c>
    </row>
    <row r="31" spans="1:10" s="40" customFormat="1" ht="12" customHeight="1">
      <c r="A31" s="38"/>
      <c r="B31" s="55" t="s">
        <v>44</v>
      </c>
      <c r="C31" s="55"/>
      <c r="D31" s="55"/>
      <c r="E31" s="39"/>
      <c r="J31" s="39">
        <f>0.2*J30</f>
        <v>0</v>
      </c>
    </row>
    <row r="32" spans="1:10" s="40" customFormat="1" ht="12" customHeight="1">
      <c r="A32" s="38"/>
      <c r="B32" s="55" t="s">
        <v>45</v>
      </c>
      <c r="C32" s="55"/>
      <c r="D32" s="55"/>
      <c r="E32" s="39"/>
      <c r="J32" s="39">
        <f>J30+J31</f>
        <v>0</v>
      </c>
    </row>
    <row r="33" spans="1:10" s="16" customFormat="1" ht="11.25">
      <c r="A33" s="23"/>
      <c r="B33" s="23"/>
      <c r="C33" s="15"/>
      <c r="D33" s="15"/>
      <c r="E33" s="15"/>
      <c r="F33" s="15"/>
      <c r="G33" s="15"/>
      <c r="H33" s="15"/>
      <c r="I33" s="24"/>
      <c r="J33" s="15"/>
    </row>
    <row r="34" spans="1:10" s="16" customFormat="1" ht="11.25">
      <c r="A34" s="15"/>
      <c r="B34" s="23"/>
      <c r="C34" s="15"/>
      <c r="D34" s="15"/>
      <c r="E34" s="15"/>
      <c r="F34" s="15"/>
      <c r="G34" s="15"/>
      <c r="H34" s="15"/>
      <c r="I34" s="24"/>
      <c r="J34" s="15"/>
    </row>
    <row r="35" spans="1:10" s="16" customFormat="1" ht="11.25">
      <c r="A35" s="15"/>
      <c r="B35" s="23"/>
      <c r="C35" s="15"/>
      <c r="E35" s="15"/>
      <c r="F35" s="15"/>
      <c r="G35" s="15"/>
      <c r="H35" s="15"/>
      <c r="I35" s="24"/>
      <c r="J35" s="15"/>
    </row>
    <row r="36" spans="1:10" s="16" customFormat="1" ht="11.25">
      <c r="A36" s="25"/>
      <c r="I36" s="26"/>
      <c r="J36" s="26"/>
    </row>
    <row r="37" spans="1:6" s="16" customFormat="1" ht="11.25">
      <c r="A37" s="61"/>
      <c r="B37" s="61"/>
      <c r="C37" s="27"/>
      <c r="E37" s="54"/>
      <c r="F37" s="54"/>
    </row>
    <row r="38" spans="1:8" s="1" customFormat="1" ht="15">
      <c r="A38" s="57"/>
      <c r="B38" s="57"/>
      <c r="C38" s="3"/>
      <c r="D38" s="2"/>
      <c r="E38" s="2"/>
      <c r="F38" s="2"/>
      <c r="G38" s="2"/>
      <c r="H38" s="2"/>
    </row>
    <row r="41" spans="1:9" ht="14.25">
      <c r="A41" s="4"/>
      <c r="F41" s="4"/>
      <c r="I41" s="4"/>
    </row>
  </sheetData>
  <sheetProtection/>
  <mergeCells count="25">
    <mergeCell ref="B12:F12"/>
    <mergeCell ref="B7:F7"/>
    <mergeCell ref="B8:F8"/>
    <mergeCell ref="B30:D30"/>
    <mergeCell ref="B22:I22"/>
    <mergeCell ref="B11:I11"/>
    <mergeCell ref="A38:B38"/>
    <mergeCell ref="B19:F19"/>
    <mergeCell ref="B20:F20"/>
    <mergeCell ref="B23:F23"/>
    <mergeCell ref="B24:F24"/>
    <mergeCell ref="B25:F25"/>
    <mergeCell ref="B26:F26"/>
    <mergeCell ref="B27:F27"/>
    <mergeCell ref="B28:F28"/>
    <mergeCell ref="A37:B37"/>
    <mergeCell ref="E37:F37"/>
    <mergeCell ref="B31:D31"/>
    <mergeCell ref="B32:D32"/>
    <mergeCell ref="B18:F18"/>
    <mergeCell ref="B13:F13"/>
    <mergeCell ref="B14:F14"/>
    <mergeCell ref="B15:F15"/>
    <mergeCell ref="B16:F16"/>
    <mergeCell ref="B17:F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EU</cp:lastModifiedBy>
  <cp:lastPrinted>2014-04-11T08:23:57Z</cp:lastPrinted>
  <dcterms:created xsi:type="dcterms:W3CDTF">2006-03-22T06:50:35Z</dcterms:created>
  <dcterms:modified xsi:type="dcterms:W3CDTF">2014-04-11T08:25:13Z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