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515" windowHeight="11745" tabRatio="928" activeTab="0"/>
  </bookViews>
  <sheets>
    <sheet name="mineralky1" sheetId="1" r:id="rId1"/>
    <sheet name="mineralky 2" sheetId="2" r:id="rId2"/>
    <sheet name="mineralky 3" sheetId="3" r:id="rId3"/>
  </sheets>
  <definedNames/>
  <calcPr fullCalcOnLoad="1"/>
</workbook>
</file>

<file path=xl/sharedStrings.xml><?xml version="1.0" encoding="utf-8"?>
<sst xmlns="http://schemas.openxmlformats.org/spreadsheetml/2006/main" count="357" uniqueCount="168">
  <si>
    <t>Materiál</t>
  </si>
  <si>
    <t>MJO</t>
  </si>
  <si>
    <t>Kr.text</t>
  </si>
  <si>
    <t>KS</t>
  </si>
  <si>
    <t>20001</t>
  </si>
  <si>
    <t>SPOLU</t>
  </si>
  <si>
    <t>Objed.
množstvo</t>
  </si>
  <si>
    <t>Cena spolu</t>
  </si>
  <si>
    <t xml:space="preserve"> </t>
  </si>
  <si>
    <t>Skup. mat.</t>
  </si>
  <si>
    <r>
      <rPr>
        <b/>
        <sz val="11"/>
        <color indexed="8"/>
        <rFont val="Calibri"/>
        <family val="2"/>
      </rPr>
      <t>TOMA voda</t>
    </r>
    <r>
      <rPr>
        <sz val="11"/>
        <color theme="1"/>
        <rFont val="Calibri"/>
        <family val="2"/>
      </rPr>
      <t xml:space="preserve"> jemne perlivá 0,5l</t>
    </r>
  </si>
  <si>
    <t>220859</t>
  </si>
  <si>
    <t>301257</t>
  </si>
  <si>
    <t>TOMA voda jemne perlivá 1,5l</t>
  </si>
  <si>
    <t>TOMA voda neperlivá 0,5l</t>
  </si>
  <si>
    <t>220863</t>
  </si>
  <si>
    <t>301261</t>
  </si>
  <si>
    <t>TOMA voda neperlivá 1,5l</t>
  </si>
  <si>
    <t>TOMA voda perlivá 0,5l</t>
  </si>
  <si>
    <t>TOMA voda perlivá 1,5l</t>
  </si>
  <si>
    <t>TOMA voda neperlivá 0,7l</t>
  </si>
  <si>
    <r>
      <rPr>
        <b/>
        <sz val="11"/>
        <color indexed="8"/>
        <rFont val="Calibri"/>
        <family val="2"/>
      </rPr>
      <t xml:space="preserve">TOMA ovocná </t>
    </r>
    <r>
      <rPr>
        <sz val="11"/>
        <color theme="1"/>
        <rFont val="Calibri"/>
        <family val="2"/>
      </rPr>
      <t>citrón/limeta/citr.tráva 0,5l</t>
    </r>
  </si>
  <si>
    <t>TOMA ovocná malina/brusnica 0,5l</t>
  </si>
  <si>
    <t>TOMA ovocná citrón/limeta/citr.tráva 1,5l</t>
  </si>
  <si>
    <t>TOMA ovocná malina/brusnica 1,5l</t>
  </si>
  <si>
    <t>TOMA ovocná pomaranč/škorica 1,5l</t>
  </si>
  <si>
    <t>TOMA ovocná hrozno/aloe vera 1,5l</t>
  </si>
  <si>
    <r>
      <rPr>
        <b/>
        <sz val="11"/>
        <color indexed="8"/>
        <rFont val="Calibri"/>
        <family val="2"/>
      </rPr>
      <t>TOMA nádych</t>
    </r>
    <r>
      <rPr>
        <sz val="11"/>
        <color theme="1"/>
        <rFont val="Calibri"/>
        <family val="2"/>
      </rPr>
      <t xml:space="preserve"> citrón/mäta 0,5l</t>
    </r>
  </si>
  <si>
    <t>TOMA nádych citrón/mäta 1,5l</t>
  </si>
  <si>
    <t>TOMA nádych pomaranč/citr.tráva 1,5l</t>
  </si>
  <si>
    <r>
      <rPr>
        <b/>
        <sz val="11"/>
        <color indexed="8"/>
        <rFont val="Calibri"/>
        <family val="2"/>
      </rPr>
      <t>TOMA fit</t>
    </r>
    <r>
      <rPr>
        <sz val="11"/>
        <color theme="1"/>
        <rFont val="Calibri"/>
        <family val="2"/>
      </rPr>
      <t xml:space="preserve"> malina/limetka 0,5l</t>
    </r>
  </si>
  <si>
    <t>TOMA fit malina/limetka 1,5l</t>
  </si>
  <si>
    <t>TOMA fit grapefruit/pomelo 1,5l</t>
  </si>
  <si>
    <t>Jednotková 
cena bez DPH</t>
  </si>
  <si>
    <t>221155</t>
  </si>
  <si>
    <t>300525</t>
  </si>
  <si>
    <r>
      <rPr>
        <b/>
        <sz val="11"/>
        <color indexed="8"/>
        <rFont val="Calibri"/>
        <family val="2"/>
      </rPr>
      <t>Bonaqua</t>
    </r>
    <r>
      <rPr>
        <sz val="11"/>
        <color theme="1"/>
        <rFont val="Calibri"/>
        <family val="2"/>
      </rPr>
      <t xml:space="preserve"> jemne sýtená 0,5l</t>
    </r>
  </si>
  <si>
    <t>221278</t>
  </si>
  <si>
    <t>300136</t>
  </si>
  <si>
    <t>Bonaqua jemne sýtená 1,5l</t>
  </si>
  <si>
    <t>300134</t>
  </si>
  <si>
    <t>Bonaqua nesýtená 0,5l</t>
  </si>
  <si>
    <t>221280</t>
  </si>
  <si>
    <t>300847</t>
  </si>
  <si>
    <t>Bonaqua nesýtená 1,5l</t>
  </si>
  <si>
    <t>221279</t>
  </si>
  <si>
    <t>300526</t>
  </si>
  <si>
    <t>Bonaqua sýtená 1,5l</t>
  </si>
  <si>
    <t>300135</t>
  </si>
  <si>
    <t>Bonaqua citrón &amp; limetka 0,5l</t>
  </si>
  <si>
    <t>300846</t>
  </si>
  <si>
    <t>Bonaqua citrón &amp; limetka 1,5l</t>
  </si>
  <si>
    <t>300849</t>
  </si>
  <si>
    <t>Bonaqua červený pomaranč 0,5l</t>
  </si>
  <si>
    <t>300850</t>
  </si>
  <si>
    <t>Bonaqua červený pomaranč 1,5l</t>
  </si>
  <si>
    <t>220836</t>
  </si>
  <si>
    <t>301234</t>
  </si>
  <si>
    <t>Bonaqua jahoda &amp; rebarbora 0,5 l</t>
  </si>
  <si>
    <t>220841</t>
  </si>
  <si>
    <t>301239</t>
  </si>
  <si>
    <t>Bonaqua jahoda &amp; rebarbora 1,5 l</t>
  </si>
  <si>
    <t>Bonaqua ochutená 0,5l</t>
  </si>
  <si>
    <t>Bonaqua ochutená 1,5l</t>
  </si>
  <si>
    <t>220721</t>
  </si>
  <si>
    <t>301119</t>
  </si>
  <si>
    <r>
      <rPr>
        <b/>
        <sz val="11"/>
        <color indexed="8"/>
        <rFont val="Calibri"/>
        <family val="2"/>
      </rPr>
      <t>Budiš</t>
    </r>
    <r>
      <rPr>
        <sz val="11"/>
        <color theme="1"/>
        <rFont val="Calibri"/>
        <family val="2"/>
      </rPr>
      <t xml:space="preserve"> jemne perlivá 1,5l</t>
    </r>
  </si>
  <si>
    <t>220718</t>
  </si>
  <si>
    <t>301116</t>
  </si>
  <si>
    <t>Budiš ananás 1,5l</t>
  </si>
  <si>
    <t>300138</t>
  </si>
  <si>
    <t>Budiš citron 1,5l</t>
  </si>
  <si>
    <t>220720</t>
  </si>
  <si>
    <t>301118</t>
  </si>
  <si>
    <t>Budiš grapefruit 1,5l</t>
  </si>
  <si>
    <t>300139</t>
  </si>
  <si>
    <t>Budiš pomaranč 1,5l</t>
  </si>
  <si>
    <t>300544</t>
  </si>
  <si>
    <r>
      <rPr>
        <b/>
        <sz val="11"/>
        <color indexed="8"/>
        <rFont val="Calibri"/>
        <family val="2"/>
      </rPr>
      <t>Fatra</t>
    </r>
    <r>
      <rPr>
        <sz val="11"/>
        <color theme="1"/>
        <rFont val="Calibri"/>
        <family val="2"/>
      </rPr>
      <t xml:space="preserve"> 1,5l</t>
    </r>
  </si>
  <si>
    <t>220735</t>
  </si>
  <si>
    <t>301133</t>
  </si>
  <si>
    <t>Fatra liečivá 1l</t>
  </si>
  <si>
    <t>300564</t>
  </si>
  <si>
    <r>
      <rPr>
        <b/>
        <sz val="11"/>
        <color indexed="8"/>
        <rFont val="Calibri"/>
        <family val="2"/>
      </rPr>
      <t>Korytnica</t>
    </r>
    <r>
      <rPr>
        <sz val="11"/>
        <color theme="1"/>
        <rFont val="Calibri"/>
        <family val="2"/>
      </rPr>
      <t xml:space="preserve"> jemne perlivá  1,5l</t>
    </r>
  </si>
  <si>
    <t>220743</t>
  </si>
  <si>
    <t>301141</t>
  </si>
  <si>
    <t>Korytnica perlivá 1,5l</t>
  </si>
  <si>
    <t>300569</t>
  </si>
  <si>
    <r>
      <rPr>
        <b/>
        <sz val="11"/>
        <color indexed="8"/>
        <rFont val="Calibri"/>
        <family val="2"/>
      </rPr>
      <t>Magnesia</t>
    </r>
    <r>
      <rPr>
        <sz val="11"/>
        <color theme="1"/>
        <rFont val="Calibri"/>
        <family val="2"/>
      </rPr>
      <t xml:space="preserve"> jemne perlivá 0,5l</t>
    </r>
  </si>
  <si>
    <t>300158</t>
  </si>
  <si>
    <t>Magnézia jemne perlivá 1,5l</t>
  </si>
  <si>
    <t>20002</t>
  </si>
  <si>
    <t>Magnézia neperlivá 0,5l</t>
  </si>
  <si>
    <t>300159</t>
  </si>
  <si>
    <t>Magnézia neperlivá 1,5l</t>
  </si>
  <si>
    <t>300157</t>
  </si>
  <si>
    <t>Magnézia perlivá  0,5l</t>
  </si>
  <si>
    <t>Magnézia perlivá  1,5l</t>
  </si>
  <si>
    <t>300160</t>
  </si>
  <si>
    <t>Magnézia ochutená 1,5l</t>
  </si>
  <si>
    <t>Magnézia red grep 1,5l</t>
  </si>
  <si>
    <t>Magnézia malina 1,5l</t>
  </si>
  <si>
    <t>Magnézia jahoda 1,5l</t>
  </si>
  <si>
    <t>Magnézia černé ríbezle 1,5l</t>
  </si>
  <si>
    <t>300574</t>
  </si>
  <si>
    <r>
      <rPr>
        <b/>
        <sz val="11"/>
        <color indexed="8"/>
        <rFont val="Calibri"/>
        <family val="2"/>
      </rPr>
      <t>Mattoni</t>
    </r>
    <r>
      <rPr>
        <sz val="11"/>
        <color theme="1"/>
        <rFont val="Calibri"/>
        <family val="2"/>
      </rPr>
      <t xml:space="preserve"> jemne perlivá 0,5l</t>
    </r>
  </si>
  <si>
    <t>Mattoni jemne perlivá 1,5l</t>
  </si>
  <si>
    <t>220751</t>
  </si>
  <si>
    <t>301149</t>
  </si>
  <si>
    <t>Mattoni perlivá 0,5l</t>
  </si>
  <si>
    <t>300575</t>
  </si>
  <si>
    <t>Mattoni perlivá 1,5l</t>
  </si>
  <si>
    <t>300162</t>
  </si>
  <si>
    <t>Mattoni biele hrozno 1,5l</t>
  </si>
  <si>
    <t>300166</t>
  </si>
  <si>
    <r>
      <rPr>
        <b/>
        <sz val="11"/>
        <color indexed="8"/>
        <rFont val="Calibri"/>
        <family val="2"/>
      </rPr>
      <t>Mitická</t>
    </r>
    <r>
      <rPr>
        <sz val="11"/>
        <color theme="1"/>
        <rFont val="Calibri"/>
        <family val="2"/>
      </rPr>
      <t xml:space="preserve"> jemne perlivá 0,5l</t>
    </r>
  </si>
  <si>
    <t>221340</t>
  </si>
  <si>
    <t>300584</t>
  </si>
  <si>
    <t>Mitická jemne perlivá 1,5l</t>
  </si>
  <si>
    <t>221158</t>
  </si>
  <si>
    <t>300167</t>
  </si>
  <si>
    <t>Mitická perlivá 0,5l</t>
  </si>
  <si>
    <t>221260</t>
  </si>
  <si>
    <t>300169</t>
  </si>
  <si>
    <t>Mitická perlivá 1,5l</t>
  </si>
  <si>
    <t>221159</t>
  </si>
  <si>
    <t>300168</t>
  </si>
  <si>
    <t>Mitická tichá 0,5l</t>
  </si>
  <si>
    <t>300840</t>
  </si>
  <si>
    <t>Mitická tichá 1,5l</t>
  </si>
  <si>
    <t>300193</t>
  </si>
  <si>
    <r>
      <rPr>
        <b/>
        <sz val="11"/>
        <color indexed="8"/>
        <rFont val="Calibri"/>
        <family val="2"/>
      </rPr>
      <t>Rajec</t>
    </r>
    <r>
      <rPr>
        <sz val="11"/>
        <color theme="1"/>
        <rFont val="Calibri"/>
        <family val="2"/>
      </rPr>
      <t xml:space="preserve"> jemne sýtená 0,75l</t>
    </r>
  </si>
  <si>
    <t>221265</t>
  </si>
  <si>
    <t>300200</t>
  </si>
  <si>
    <t>Rajec jemne sýtená  1,5l</t>
  </si>
  <si>
    <t>300195</t>
  </si>
  <si>
    <t>Rajec neperlivá 0,75l</t>
  </si>
  <si>
    <t>300202</t>
  </si>
  <si>
    <t>Rajec neperlivá 1,5l</t>
  </si>
  <si>
    <t>Rajec perlivá 0,75l</t>
  </si>
  <si>
    <t>Rajec perlivá 1,5l</t>
  </si>
  <si>
    <t>300194</t>
  </si>
  <si>
    <t>Rajec kyslík 0,75l</t>
  </si>
  <si>
    <t>Rajec ochutený 0,75l</t>
  </si>
  <si>
    <t>Rajec ochutený 1,5l</t>
  </si>
  <si>
    <t>Rajec brusnica 0,75l</t>
  </si>
  <si>
    <t>Rajec brusnica 1,5l</t>
  </si>
  <si>
    <t>Rajec egreš 0,75l</t>
  </si>
  <si>
    <t>300204</t>
  </si>
  <si>
    <t>Rajec egreš 1,5l</t>
  </si>
  <si>
    <t>Rajec gaštan 0,75l</t>
  </si>
  <si>
    <t>300205</t>
  </si>
  <si>
    <t>Rajec gaštan 1,5l</t>
  </si>
  <si>
    <t>300196</t>
  </si>
  <si>
    <t>Rajec mater.dúška neperl. 0,75l</t>
  </si>
  <si>
    <t>300207</t>
  </si>
  <si>
    <t>Rajec mater.dúška neperl. 1,5l</t>
  </si>
  <si>
    <t>Rajec púpava neperl. 0,75l</t>
  </si>
  <si>
    <t>300208</t>
  </si>
  <si>
    <t>Rajec púpava neperl. 1,5l</t>
  </si>
  <si>
    <t>220443</t>
  </si>
  <si>
    <t>300232</t>
  </si>
  <si>
    <r>
      <rPr>
        <b/>
        <sz val="11"/>
        <color indexed="8"/>
        <rFont val="Calibri"/>
        <family val="2"/>
      </rPr>
      <t>Zlatá Studňa</t>
    </r>
    <r>
      <rPr>
        <sz val="11"/>
        <color theme="1"/>
        <rFont val="Calibri"/>
        <family val="2"/>
      </rPr>
      <t xml:space="preserve"> jemne perlivá 1,5l</t>
    </r>
  </si>
  <si>
    <t>Zlatá Studňa perlivá 0,5l</t>
  </si>
  <si>
    <t>300233</t>
  </si>
  <si>
    <t>Zlatá Studňa perlivá 1,5l</t>
  </si>
  <si>
    <t>300234</t>
  </si>
  <si>
    <t>Zlatá Studňa hrozno 1,5l</t>
  </si>
</sst>
</file>

<file path=xl/styles.xml><?xml version="1.0" encoding="utf-8"?>
<styleSheet xmlns="http://schemas.openxmlformats.org/spreadsheetml/2006/main">
  <numFmts count="8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4"/>
      <color indexed="8"/>
      <name val="Calibri"/>
      <family val="2"/>
    </font>
    <font>
      <sz val="8"/>
      <color indexed="23"/>
      <name val="Calibri"/>
      <family val="2"/>
    </font>
    <font>
      <b/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4"/>
      <color theme="1"/>
      <name val="Calibri"/>
      <family val="2"/>
    </font>
    <font>
      <sz val="8"/>
      <color theme="0" tint="-0.4999699890613556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thin"/>
      <top style="thin"/>
      <bottom style="thin"/>
    </border>
    <border>
      <left style="thin"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4" borderId="8" applyNumberFormat="0" applyAlignment="0" applyProtection="0"/>
    <xf numFmtId="0" fontId="36" fillId="25" borderId="8" applyNumberFormat="0" applyAlignment="0" applyProtection="0"/>
    <xf numFmtId="0" fontId="37" fillId="25" borderId="9" applyNumberFormat="0" applyAlignment="0" applyProtection="0"/>
    <xf numFmtId="0" fontId="38" fillId="0" borderId="0" applyNumberFormat="0" applyFill="0" applyBorder="0" applyAlignment="0" applyProtection="0"/>
    <xf numFmtId="0" fontId="39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104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32" fillId="33" borderId="10" xfId="0" applyFont="1" applyFill="1" applyBorder="1" applyAlignment="1">
      <alignment horizontal="center"/>
    </xf>
    <xf numFmtId="0" fontId="32" fillId="33" borderId="10" xfId="0" applyFont="1" applyFill="1" applyBorder="1" applyAlignment="1">
      <alignment horizontal="center" wrapText="1"/>
    </xf>
    <xf numFmtId="49" fontId="0" fillId="0" borderId="10" xfId="0" applyNumberFormat="1" applyFill="1" applyBorder="1" applyAlignment="1">
      <alignment/>
    </xf>
    <xf numFmtId="49" fontId="0" fillId="0" borderId="1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4" fontId="0" fillId="0" borderId="10" xfId="0" applyNumberFormat="1" applyFill="1" applyBorder="1" applyAlignment="1">
      <alignment/>
    </xf>
    <xf numFmtId="3" fontId="0" fillId="0" borderId="10" xfId="0" applyNumberFormat="1" applyFill="1" applyBorder="1" applyAlignment="1">
      <alignment/>
    </xf>
    <xf numFmtId="4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25" fillId="0" borderId="0" xfId="36" applyBorder="1" applyAlignment="1">
      <alignment/>
    </xf>
    <xf numFmtId="0" fontId="32" fillId="0" borderId="11" xfId="0" applyFont="1" applyBorder="1" applyAlignment="1">
      <alignment/>
    </xf>
    <xf numFmtId="4" fontId="32" fillId="0" borderId="0" xfId="0" applyNumberFormat="1" applyFont="1" applyAlignment="1">
      <alignment/>
    </xf>
    <xf numFmtId="3" fontId="32" fillId="33" borderId="10" xfId="0" applyNumberFormat="1" applyFont="1" applyFill="1" applyBorder="1" applyAlignment="1">
      <alignment horizontal="center" wrapText="1"/>
    </xf>
    <xf numFmtId="3" fontId="32" fillId="0" borderId="11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3" fontId="2" fillId="0" borderId="0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4" fontId="32" fillId="33" borderId="10" xfId="0" applyNumberFormat="1" applyFont="1" applyFill="1" applyBorder="1" applyAlignment="1">
      <alignment horizontal="center"/>
    </xf>
    <xf numFmtId="4" fontId="32" fillId="33" borderId="10" xfId="0" applyNumberFormat="1" applyFont="1" applyFill="1" applyBorder="1" applyAlignment="1">
      <alignment/>
    </xf>
    <xf numFmtId="0" fontId="40" fillId="0" borderId="0" xfId="0" applyFont="1" applyAlignment="1">
      <alignment/>
    </xf>
    <xf numFmtId="0" fontId="32" fillId="0" borderId="11" xfId="0" applyFont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0" fontId="32" fillId="0" borderId="12" xfId="0" applyFont="1" applyBorder="1" applyAlignment="1">
      <alignment horizontal="center"/>
    </xf>
    <xf numFmtId="49" fontId="41" fillId="0" borderId="10" xfId="0" applyNumberFormat="1" applyFont="1" applyFill="1" applyBorder="1" applyAlignment="1">
      <alignment horizontal="center"/>
    </xf>
    <xf numFmtId="49" fontId="41" fillId="0" borderId="13" xfId="0" applyNumberFormat="1" applyFont="1" applyFill="1" applyBorder="1" applyAlignment="1">
      <alignment horizontal="center"/>
    </xf>
    <xf numFmtId="49" fontId="0" fillId="0" borderId="13" xfId="0" applyNumberFormat="1" applyFill="1" applyBorder="1" applyAlignment="1">
      <alignment horizontal="center"/>
    </xf>
    <xf numFmtId="49" fontId="0" fillId="0" borderId="13" xfId="0" applyNumberFormat="1" applyFill="1" applyBorder="1" applyAlignment="1">
      <alignment/>
    </xf>
    <xf numFmtId="2" fontId="0" fillId="0" borderId="13" xfId="0" applyNumberFormat="1" applyFill="1" applyBorder="1" applyAlignment="1">
      <alignment horizontal="center"/>
    </xf>
    <xf numFmtId="4" fontId="0" fillId="0" borderId="13" xfId="0" applyNumberFormat="1" applyFill="1" applyBorder="1" applyAlignment="1">
      <alignment/>
    </xf>
    <xf numFmtId="3" fontId="0" fillId="0" borderId="13" xfId="0" applyNumberFormat="1" applyFill="1" applyBorder="1" applyAlignment="1">
      <alignment/>
    </xf>
    <xf numFmtId="49" fontId="41" fillId="0" borderId="14" xfId="0" applyNumberFormat="1" applyFont="1" applyFill="1" applyBorder="1" applyAlignment="1">
      <alignment horizontal="center"/>
    </xf>
    <xf numFmtId="49" fontId="0" fillId="0" borderId="14" xfId="0" applyNumberFormat="1" applyFill="1" applyBorder="1" applyAlignment="1">
      <alignment horizontal="center"/>
    </xf>
    <xf numFmtId="49" fontId="0" fillId="0" borderId="14" xfId="0" applyNumberFormat="1" applyFill="1" applyBorder="1" applyAlignment="1">
      <alignment/>
    </xf>
    <xf numFmtId="2" fontId="0" fillId="0" borderId="14" xfId="0" applyNumberFormat="1" applyFill="1" applyBorder="1" applyAlignment="1">
      <alignment horizontal="center"/>
    </xf>
    <xf numFmtId="3" fontId="0" fillId="0" borderId="14" xfId="0" applyNumberFormat="1" applyFill="1" applyBorder="1" applyAlignment="1">
      <alignment/>
    </xf>
    <xf numFmtId="4" fontId="0" fillId="0" borderId="14" xfId="0" applyNumberFormat="1" applyFill="1" applyBorder="1" applyAlignment="1">
      <alignment/>
    </xf>
    <xf numFmtId="0" fontId="0" fillId="0" borderId="10" xfId="0" applyBorder="1" applyAlignment="1">
      <alignment/>
    </xf>
    <xf numFmtId="1" fontId="0" fillId="0" borderId="10" xfId="0" applyNumberFormat="1" applyFill="1" applyBorder="1" applyAlignment="1">
      <alignment horizontal="right"/>
    </xf>
    <xf numFmtId="0" fontId="0" fillId="0" borderId="15" xfId="0" applyBorder="1" applyAlignment="1">
      <alignment/>
    </xf>
    <xf numFmtId="49" fontId="0" fillId="0" borderId="15" xfId="0" applyNumberFormat="1" applyFill="1" applyBorder="1" applyAlignment="1">
      <alignment/>
    </xf>
    <xf numFmtId="49" fontId="0" fillId="0" borderId="15" xfId="0" applyNumberFormat="1" applyFill="1" applyBorder="1" applyAlignment="1">
      <alignment horizontal="center"/>
    </xf>
    <xf numFmtId="2" fontId="0" fillId="0" borderId="15" xfId="0" applyNumberFormat="1" applyFill="1" applyBorder="1" applyAlignment="1">
      <alignment horizontal="center"/>
    </xf>
    <xf numFmtId="1" fontId="0" fillId="0" borderId="15" xfId="0" applyNumberFormat="1" applyFill="1" applyBorder="1" applyAlignment="1">
      <alignment horizontal="right"/>
    </xf>
    <xf numFmtId="0" fontId="0" fillId="0" borderId="14" xfId="0" applyBorder="1" applyAlignment="1">
      <alignment/>
    </xf>
    <xf numFmtId="1" fontId="0" fillId="0" borderId="14" xfId="0" applyNumberFormat="1" applyFill="1" applyBorder="1" applyAlignment="1">
      <alignment horizontal="right"/>
    </xf>
    <xf numFmtId="0" fontId="0" fillId="0" borderId="13" xfId="0" applyBorder="1" applyAlignment="1">
      <alignment/>
    </xf>
    <xf numFmtId="1" fontId="0" fillId="0" borderId="13" xfId="0" applyNumberFormat="1" applyFill="1" applyBorder="1" applyAlignment="1">
      <alignment horizontal="right"/>
    </xf>
    <xf numFmtId="49" fontId="41" fillId="0" borderId="15" xfId="0" applyNumberFormat="1" applyFont="1" applyFill="1" applyBorder="1" applyAlignment="1">
      <alignment horizontal="center"/>
    </xf>
    <xf numFmtId="0" fontId="25" fillId="0" borderId="0" xfId="36" applyAlignment="1">
      <alignment vertical="center"/>
    </xf>
    <xf numFmtId="0" fontId="25" fillId="0" borderId="0" xfId="36" applyAlignment="1">
      <alignment/>
    </xf>
    <xf numFmtId="0" fontId="42" fillId="0" borderId="0" xfId="0" applyFont="1" applyAlignment="1">
      <alignment/>
    </xf>
    <xf numFmtId="1" fontId="0" fillId="0" borderId="0" xfId="0" applyNumberFormat="1" applyFill="1" applyAlignment="1">
      <alignment/>
    </xf>
    <xf numFmtId="4" fontId="0" fillId="0" borderId="15" xfId="0" applyNumberFormat="1" applyFill="1" applyBorder="1" applyAlignment="1">
      <alignment/>
    </xf>
    <xf numFmtId="49" fontId="41" fillId="34" borderId="16" xfId="0" applyNumberFormat="1" applyFont="1" applyFill="1" applyBorder="1" applyAlignment="1">
      <alignment horizontal="center"/>
    </xf>
    <xf numFmtId="49" fontId="0" fillId="34" borderId="17" xfId="0" applyNumberFormat="1" applyFill="1" applyBorder="1" applyAlignment="1">
      <alignment horizontal="center"/>
    </xf>
    <xf numFmtId="49" fontId="0" fillId="34" borderId="17" xfId="0" applyNumberFormat="1" applyFill="1" applyBorder="1" applyAlignment="1">
      <alignment/>
    </xf>
    <xf numFmtId="2" fontId="0" fillId="34" borderId="17" xfId="0" applyNumberFormat="1" applyFill="1" applyBorder="1" applyAlignment="1">
      <alignment horizontal="center"/>
    </xf>
    <xf numFmtId="3" fontId="0" fillId="34" borderId="17" xfId="0" applyNumberFormat="1" applyFill="1" applyBorder="1" applyAlignment="1">
      <alignment/>
    </xf>
    <xf numFmtId="4" fontId="0" fillId="34" borderId="18" xfId="0" applyNumberFormat="1" applyFill="1" applyBorder="1" applyAlignment="1">
      <alignment/>
    </xf>
    <xf numFmtId="49" fontId="41" fillId="34" borderId="19" xfId="0" applyNumberFormat="1" applyFont="1" applyFill="1" applyBorder="1" applyAlignment="1">
      <alignment horizontal="center"/>
    </xf>
    <xf numFmtId="49" fontId="0" fillId="34" borderId="15" xfId="0" applyNumberFormat="1" applyFill="1" applyBorder="1" applyAlignment="1">
      <alignment horizontal="center"/>
    </xf>
    <xf numFmtId="49" fontId="0" fillId="34" borderId="15" xfId="0" applyNumberFormat="1" applyFill="1" applyBorder="1" applyAlignment="1">
      <alignment/>
    </xf>
    <xf numFmtId="49" fontId="0" fillId="34" borderId="10" xfId="0" applyNumberFormat="1" applyFill="1" applyBorder="1" applyAlignment="1">
      <alignment horizontal="center"/>
    </xf>
    <xf numFmtId="2" fontId="0" fillId="34" borderId="15" xfId="0" applyNumberFormat="1" applyFill="1" applyBorder="1" applyAlignment="1">
      <alignment horizontal="center"/>
    </xf>
    <xf numFmtId="3" fontId="0" fillId="34" borderId="15" xfId="0" applyNumberFormat="1" applyFill="1" applyBorder="1" applyAlignment="1">
      <alignment/>
    </xf>
    <xf numFmtId="4" fontId="0" fillId="34" borderId="20" xfId="0" applyNumberFormat="1" applyFill="1" applyBorder="1" applyAlignment="1">
      <alignment/>
    </xf>
    <xf numFmtId="0" fontId="32" fillId="33" borderId="10" xfId="0" applyFont="1" applyFill="1" applyBorder="1" applyAlignment="1">
      <alignment horizontal="center"/>
    </xf>
    <xf numFmtId="0" fontId="32" fillId="33" borderId="10" xfId="0" applyFont="1" applyFill="1" applyBorder="1" applyAlignment="1">
      <alignment horizontal="center" wrapText="1"/>
    </xf>
    <xf numFmtId="49" fontId="0" fillId="0" borderId="10" xfId="0" applyNumberFormat="1" applyFill="1" applyBorder="1" applyAlignment="1">
      <alignment/>
    </xf>
    <xf numFmtId="49" fontId="0" fillId="0" borderId="10" xfId="0" applyNumberFormat="1" applyFill="1" applyBorder="1" applyAlignment="1">
      <alignment horizontal="center"/>
    </xf>
    <xf numFmtId="4" fontId="0" fillId="0" borderId="10" xfId="0" applyNumberFormat="1" applyFill="1" applyBorder="1" applyAlignment="1">
      <alignment/>
    </xf>
    <xf numFmtId="3" fontId="0" fillId="0" borderId="10" xfId="0" applyNumberFormat="1" applyFill="1" applyBorder="1" applyAlignment="1">
      <alignment/>
    </xf>
    <xf numFmtId="3" fontId="0" fillId="0" borderId="10" xfId="0" applyNumberFormat="1" applyBorder="1" applyAlignment="1">
      <alignment/>
    </xf>
    <xf numFmtId="0" fontId="32" fillId="0" borderId="11" xfId="0" applyFont="1" applyBorder="1" applyAlignment="1">
      <alignment/>
    </xf>
    <xf numFmtId="3" fontId="32" fillId="33" borderId="10" xfId="0" applyNumberFormat="1" applyFont="1" applyFill="1" applyBorder="1" applyAlignment="1">
      <alignment horizontal="center" wrapText="1"/>
    </xf>
    <xf numFmtId="3" fontId="32" fillId="0" borderId="11" xfId="0" applyNumberFormat="1" applyFont="1" applyBorder="1" applyAlignment="1">
      <alignment/>
    </xf>
    <xf numFmtId="4" fontId="32" fillId="33" borderId="10" xfId="0" applyNumberFormat="1" applyFont="1" applyFill="1" applyBorder="1" applyAlignment="1">
      <alignment horizontal="center"/>
    </xf>
    <xf numFmtId="4" fontId="32" fillId="33" borderId="10" xfId="0" applyNumberFormat="1" applyFont="1" applyFill="1" applyBorder="1" applyAlignment="1">
      <alignment/>
    </xf>
    <xf numFmtId="0" fontId="32" fillId="0" borderId="11" xfId="0" applyFont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0" fontId="32" fillId="0" borderId="12" xfId="0" applyFont="1" applyBorder="1" applyAlignment="1">
      <alignment horizontal="center"/>
    </xf>
    <xf numFmtId="49" fontId="41" fillId="0" borderId="10" xfId="0" applyNumberFormat="1" applyFont="1" applyFill="1" applyBorder="1" applyAlignment="1">
      <alignment horizontal="center"/>
    </xf>
    <xf numFmtId="49" fontId="0" fillId="0" borderId="17" xfId="0" applyNumberFormat="1" applyFill="1" applyBorder="1" applyAlignment="1">
      <alignment horizontal="center"/>
    </xf>
    <xf numFmtId="49" fontId="0" fillId="0" borderId="17" xfId="0" applyNumberFormat="1" applyFill="1" applyBorder="1" applyAlignment="1">
      <alignment/>
    </xf>
    <xf numFmtId="2" fontId="0" fillId="0" borderId="17" xfId="0" applyNumberFormat="1" applyFill="1" applyBorder="1" applyAlignment="1">
      <alignment horizontal="center"/>
    </xf>
    <xf numFmtId="49" fontId="41" fillId="0" borderId="17" xfId="0" applyNumberFormat="1" applyFont="1" applyFill="1" applyBorder="1" applyAlignment="1">
      <alignment horizontal="center"/>
    </xf>
    <xf numFmtId="4" fontId="0" fillId="0" borderId="17" xfId="0" applyNumberFormat="1" applyFill="1" applyBorder="1" applyAlignment="1">
      <alignment/>
    </xf>
    <xf numFmtId="49" fontId="41" fillId="0" borderId="13" xfId="0" applyNumberFormat="1" applyFont="1" applyFill="1" applyBorder="1" applyAlignment="1">
      <alignment horizontal="center"/>
    </xf>
    <xf numFmtId="49" fontId="0" fillId="0" borderId="13" xfId="0" applyNumberFormat="1" applyFill="1" applyBorder="1" applyAlignment="1">
      <alignment horizontal="center"/>
    </xf>
    <xf numFmtId="49" fontId="0" fillId="0" borderId="13" xfId="0" applyNumberFormat="1" applyFill="1" applyBorder="1" applyAlignment="1">
      <alignment/>
    </xf>
    <xf numFmtId="2" fontId="0" fillId="0" borderId="13" xfId="0" applyNumberFormat="1" applyFill="1" applyBorder="1" applyAlignment="1">
      <alignment horizontal="center"/>
    </xf>
    <xf numFmtId="4" fontId="0" fillId="0" borderId="13" xfId="0" applyNumberFormat="1" applyFill="1" applyBorder="1" applyAlignment="1">
      <alignment/>
    </xf>
    <xf numFmtId="3" fontId="0" fillId="0" borderId="17" xfId="0" applyNumberFormat="1" applyFill="1" applyBorder="1" applyAlignment="1">
      <alignment/>
    </xf>
    <xf numFmtId="3" fontId="0" fillId="0" borderId="13" xfId="0" applyNumberFormat="1" applyFill="1" applyBorder="1" applyAlignment="1">
      <alignment/>
    </xf>
    <xf numFmtId="49" fontId="41" fillId="0" borderId="14" xfId="0" applyNumberFormat="1" applyFont="1" applyFill="1" applyBorder="1" applyAlignment="1">
      <alignment horizontal="center"/>
    </xf>
    <xf numFmtId="49" fontId="0" fillId="0" borderId="14" xfId="0" applyNumberFormat="1" applyFill="1" applyBorder="1" applyAlignment="1">
      <alignment horizontal="center"/>
    </xf>
    <xf numFmtId="49" fontId="0" fillId="0" borderId="14" xfId="0" applyNumberFormat="1" applyFill="1" applyBorder="1" applyAlignment="1">
      <alignment/>
    </xf>
    <xf numFmtId="2" fontId="0" fillId="0" borderId="14" xfId="0" applyNumberFormat="1" applyFill="1" applyBorder="1" applyAlignment="1">
      <alignment horizontal="center"/>
    </xf>
    <xf numFmtId="3" fontId="0" fillId="0" borderId="14" xfId="0" applyNumberFormat="1" applyFill="1" applyBorder="1" applyAlignment="1">
      <alignment/>
    </xf>
    <xf numFmtId="4" fontId="0" fillId="0" borderId="14" xfId="0" applyNumberFormat="1" applyFill="1" applyBorder="1" applyAlignment="1">
      <alignment/>
    </xf>
  </cellXfs>
  <cellStyles count="48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Poznámka" xfId="46"/>
    <cellStyle name="Prepojená bunka" xfId="47"/>
    <cellStyle name="Spolu" xfId="48"/>
    <cellStyle name="Text upozornenia" xfId="49"/>
    <cellStyle name="Titul" xfId="50"/>
    <cellStyle name="Vstup" xfId="51"/>
    <cellStyle name="Výpočet" xfId="52"/>
    <cellStyle name="Výstup" xfId="53"/>
    <cellStyle name="Vysvetľujúci text" xfId="54"/>
    <cellStyle name="Zlá" xfId="55"/>
    <cellStyle name="Zvýraznenie1" xfId="56"/>
    <cellStyle name="Zvýraznenie2" xfId="57"/>
    <cellStyle name="Zvýraznenie3" xfId="58"/>
    <cellStyle name="Zvýraznenie4" xfId="59"/>
    <cellStyle name="Zvýraznenie5" xfId="60"/>
    <cellStyle name="Zvýraznenie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="85" zoomScaleNormal="85" zoomScalePageLayoutView="0" workbookViewId="0" topLeftCell="A1">
      <selection activeCell="M21" sqref="M21"/>
    </sheetView>
  </sheetViews>
  <sheetFormatPr defaultColWidth="9.140625" defaultRowHeight="15"/>
  <cols>
    <col min="1" max="1" width="7.421875" style="8" customWidth="1"/>
    <col min="2" max="2" width="9.140625" style="8" customWidth="1"/>
    <col min="3" max="3" width="10.140625" style="8" customWidth="1"/>
    <col min="4" max="4" width="34.140625" style="1" bestFit="1" customWidth="1"/>
    <col min="5" max="5" width="5.28125" style="8" customWidth="1"/>
    <col min="6" max="6" width="13.28125" style="8" customWidth="1"/>
    <col min="7" max="7" width="13.28125" style="20" customWidth="1"/>
    <col min="8" max="8" width="11.421875" style="11" customWidth="1"/>
    <col min="9" max="16384" width="9.140625" style="1" customWidth="1"/>
  </cols>
  <sheetData>
    <row r="1" spans="1:8" ht="30.75" thickBot="1">
      <c r="A1" s="5" t="s">
        <v>9</v>
      </c>
      <c r="B1" s="4" t="s">
        <v>0</v>
      </c>
      <c r="C1" s="4" t="s">
        <v>0</v>
      </c>
      <c r="D1" s="4" t="s">
        <v>2</v>
      </c>
      <c r="E1" s="4" t="s">
        <v>1</v>
      </c>
      <c r="F1" s="5"/>
      <c r="G1" s="16" t="s">
        <v>6</v>
      </c>
      <c r="H1" s="21" t="s">
        <v>7</v>
      </c>
    </row>
    <row r="2" spans="1:9" s="3" customFormat="1" ht="15">
      <c r="A2" s="34" t="s">
        <v>4</v>
      </c>
      <c r="B2" s="35"/>
      <c r="C2" s="35"/>
      <c r="D2" s="36" t="s">
        <v>10</v>
      </c>
      <c r="E2" s="35" t="s">
        <v>3</v>
      </c>
      <c r="F2" s="37"/>
      <c r="G2" s="38">
        <v>113.63636363636363</v>
      </c>
      <c r="H2" s="39">
        <f aca="true" t="shared" si="0" ref="H2:H20">G2*F2</f>
        <v>0</v>
      </c>
      <c r="I2" s="55"/>
    </row>
    <row r="3" spans="1:9" s="3" customFormat="1" ht="15">
      <c r="A3" s="27" t="s">
        <v>4</v>
      </c>
      <c r="B3" s="7" t="s">
        <v>11</v>
      </c>
      <c r="C3" s="7" t="s">
        <v>12</v>
      </c>
      <c r="D3" s="6" t="s">
        <v>13</v>
      </c>
      <c r="E3" s="7" t="s">
        <v>3</v>
      </c>
      <c r="F3" s="25"/>
      <c r="G3" s="10">
        <v>113.63636363636363</v>
      </c>
      <c r="H3" s="9">
        <f t="shared" si="0"/>
        <v>0</v>
      </c>
      <c r="I3" s="55"/>
    </row>
    <row r="4" spans="1:9" s="3" customFormat="1" ht="15">
      <c r="A4" s="27" t="s">
        <v>4</v>
      </c>
      <c r="B4" s="7"/>
      <c r="C4" s="7"/>
      <c r="D4" s="6" t="s">
        <v>14</v>
      </c>
      <c r="E4" s="7" t="s">
        <v>3</v>
      </c>
      <c r="F4" s="25"/>
      <c r="G4" s="10">
        <v>90.9090909090909</v>
      </c>
      <c r="H4" s="9">
        <f t="shared" si="0"/>
        <v>0</v>
      </c>
      <c r="I4" s="55"/>
    </row>
    <row r="5" spans="1:9" s="3" customFormat="1" ht="15">
      <c r="A5" s="27" t="s">
        <v>4</v>
      </c>
      <c r="B5" s="7" t="s">
        <v>15</v>
      </c>
      <c r="C5" s="7" t="s">
        <v>16</v>
      </c>
      <c r="D5" s="6" t="s">
        <v>17</v>
      </c>
      <c r="E5" s="7" t="s">
        <v>3</v>
      </c>
      <c r="F5" s="25"/>
      <c r="G5" s="10">
        <v>90.9090909090909</v>
      </c>
      <c r="H5" s="9">
        <f t="shared" si="0"/>
        <v>0</v>
      </c>
      <c r="I5" s="55"/>
    </row>
    <row r="6" spans="1:9" s="3" customFormat="1" ht="15">
      <c r="A6" s="27" t="s">
        <v>4</v>
      </c>
      <c r="B6" s="40"/>
      <c r="C6" s="40"/>
      <c r="D6" s="6" t="s">
        <v>18</v>
      </c>
      <c r="E6" s="7" t="s">
        <v>3</v>
      </c>
      <c r="F6" s="25"/>
      <c r="G6" s="41">
        <v>113.63636363636363</v>
      </c>
      <c r="H6" s="9">
        <f t="shared" si="0"/>
        <v>0</v>
      </c>
      <c r="I6" s="55"/>
    </row>
    <row r="7" spans="1:9" s="3" customFormat="1" ht="15">
      <c r="A7" s="27" t="s">
        <v>4</v>
      </c>
      <c r="B7" s="40"/>
      <c r="C7" s="40"/>
      <c r="D7" s="6" t="s">
        <v>19</v>
      </c>
      <c r="E7" s="7" t="s">
        <v>3</v>
      </c>
      <c r="F7" s="25"/>
      <c r="G7" s="41">
        <v>90.9090909090909</v>
      </c>
      <c r="H7" s="9">
        <f t="shared" si="0"/>
        <v>0</v>
      </c>
      <c r="I7" s="55"/>
    </row>
    <row r="8" spans="1:9" s="3" customFormat="1" ht="15.75" thickBot="1">
      <c r="A8" s="51" t="s">
        <v>4</v>
      </c>
      <c r="B8" s="42"/>
      <c r="C8" s="42"/>
      <c r="D8" s="43" t="s">
        <v>20</v>
      </c>
      <c r="E8" s="44" t="s">
        <v>3</v>
      </c>
      <c r="F8" s="45"/>
      <c r="G8" s="46">
        <v>22.727272727272727</v>
      </c>
      <c r="H8" s="56">
        <f t="shared" si="0"/>
        <v>0</v>
      </c>
      <c r="I8" s="55"/>
    </row>
    <row r="9" spans="1:9" s="3" customFormat="1" ht="15">
      <c r="A9" s="34" t="s">
        <v>4</v>
      </c>
      <c r="B9" s="47"/>
      <c r="C9" s="47"/>
      <c r="D9" s="36" t="s">
        <v>21</v>
      </c>
      <c r="E9" s="35" t="s">
        <v>3</v>
      </c>
      <c r="F9" s="37"/>
      <c r="G9" s="48">
        <v>22.727272727272727</v>
      </c>
      <c r="H9" s="39">
        <f t="shared" si="0"/>
        <v>0</v>
      </c>
      <c r="I9" s="55"/>
    </row>
    <row r="10" spans="1:9" s="3" customFormat="1" ht="15">
      <c r="A10" s="27" t="s">
        <v>4</v>
      </c>
      <c r="B10" s="40"/>
      <c r="C10" s="40"/>
      <c r="D10" s="6" t="s">
        <v>22</v>
      </c>
      <c r="E10" s="7" t="s">
        <v>3</v>
      </c>
      <c r="F10" s="25"/>
      <c r="G10" s="41">
        <v>22.727272727272727</v>
      </c>
      <c r="H10" s="9">
        <f t="shared" si="0"/>
        <v>0</v>
      </c>
      <c r="I10" s="55"/>
    </row>
    <row r="11" spans="1:9" s="3" customFormat="1" ht="15">
      <c r="A11" s="27" t="s">
        <v>4</v>
      </c>
      <c r="B11" s="40"/>
      <c r="C11" s="40"/>
      <c r="D11" s="6" t="s">
        <v>23</v>
      </c>
      <c r="E11" s="7" t="s">
        <v>3</v>
      </c>
      <c r="F11" s="25"/>
      <c r="G11" s="41">
        <v>22.727272727272727</v>
      </c>
      <c r="H11" s="9">
        <f t="shared" si="0"/>
        <v>0</v>
      </c>
      <c r="I11" s="55"/>
    </row>
    <row r="12" spans="1:9" s="3" customFormat="1" ht="15">
      <c r="A12" s="27" t="s">
        <v>4</v>
      </c>
      <c r="B12" s="40"/>
      <c r="C12" s="40"/>
      <c r="D12" s="6" t="s">
        <v>24</v>
      </c>
      <c r="E12" s="7" t="s">
        <v>3</v>
      </c>
      <c r="F12" s="25"/>
      <c r="G12" s="41">
        <v>22.727272727272727</v>
      </c>
      <c r="H12" s="9">
        <f t="shared" si="0"/>
        <v>0</v>
      </c>
      <c r="I12" s="55"/>
    </row>
    <row r="13" spans="1:9" s="3" customFormat="1" ht="15">
      <c r="A13" s="27" t="s">
        <v>4</v>
      </c>
      <c r="B13" s="40"/>
      <c r="C13" s="40"/>
      <c r="D13" s="6" t="s">
        <v>25</v>
      </c>
      <c r="E13" s="7" t="s">
        <v>3</v>
      </c>
      <c r="F13" s="25"/>
      <c r="G13" s="41">
        <v>22.727272727272727</v>
      </c>
      <c r="H13" s="9">
        <f t="shared" si="0"/>
        <v>0</v>
      </c>
      <c r="I13" s="55"/>
    </row>
    <row r="14" spans="1:9" s="3" customFormat="1" ht="15.75" thickBot="1">
      <c r="A14" s="28" t="s">
        <v>4</v>
      </c>
      <c r="B14" s="49"/>
      <c r="C14" s="49"/>
      <c r="D14" s="30" t="s">
        <v>26</v>
      </c>
      <c r="E14" s="29" t="s">
        <v>3</v>
      </c>
      <c r="F14" s="31"/>
      <c r="G14" s="50">
        <v>22.727272727272727</v>
      </c>
      <c r="H14" s="32">
        <f t="shared" si="0"/>
        <v>0</v>
      </c>
      <c r="I14" s="55"/>
    </row>
    <row r="15" spans="1:9" s="3" customFormat="1" ht="15">
      <c r="A15" s="34" t="s">
        <v>4</v>
      </c>
      <c r="B15" s="47"/>
      <c r="C15" s="47"/>
      <c r="D15" s="36" t="s">
        <v>27</v>
      </c>
      <c r="E15" s="35" t="s">
        <v>3</v>
      </c>
      <c r="F15" s="37"/>
      <c r="G15" s="48">
        <v>22.727272727272727</v>
      </c>
      <c r="H15" s="39">
        <f t="shared" si="0"/>
        <v>0</v>
      </c>
      <c r="I15" s="55"/>
    </row>
    <row r="16" spans="1:9" s="3" customFormat="1" ht="15">
      <c r="A16" s="27" t="s">
        <v>4</v>
      </c>
      <c r="B16" s="40"/>
      <c r="C16" s="40"/>
      <c r="D16" s="6" t="s">
        <v>28</v>
      </c>
      <c r="E16" s="7" t="s">
        <v>3</v>
      </c>
      <c r="F16" s="25"/>
      <c r="G16" s="41">
        <v>22.727272727272727</v>
      </c>
      <c r="H16" s="9">
        <f t="shared" si="0"/>
        <v>0</v>
      </c>
      <c r="I16" s="55"/>
    </row>
    <row r="17" spans="1:9" s="3" customFormat="1" ht="15.75" thickBot="1">
      <c r="A17" s="28" t="s">
        <v>4</v>
      </c>
      <c r="B17" s="49"/>
      <c r="C17" s="49"/>
      <c r="D17" s="30" t="s">
        <v>29</v>
      </c>
      <c r="E17" s="29" t="s">
        <v>3</v>
      </c>
      <c r="F17" s="31"/>
      <c r="G17" s="50">
        <v>22.727272727272727</v>
      </c>
      <c r="H17" s="32">
        <f t="shared" si="0"/>
        <v>0</v>
      </c>
      <c r="I17" s="55"/>
    </row>
    <row r="18" spans="1:9" s="3" customFormat="1" ht="15">
      <c r="A18" s="34" t="s">
        <v>4</v>
      </c>
      <c r="B18" s="47"/>
      <c r="C18" s="47"/>
      <c r="D18" s="36" t="s">
        <v>30</v>
      </c>
      <c r="E18" s="35" t="s">
        <v>3</v>
      </c>
      <c r="F18" s="37"/>
      <c r="G18" s="48">
        <v>22.727272727272727</v>
      </c>
      <c r="H18" s="39">
        <f t="shared" si="0"/>
        <v>0</v>
      </c>
      <c r="I18" s="55"/>
    </row>
    <row r="19" spans="1:9" s="3" customFormat="1" ht="15">
      <c r="A19" s="27" t="s">
        <v>4</v>
      </c>
      <c r="B19" s="40"/>
      <c r="C19" s="40"/>
      <c r="D19" s="6" t="s">
        <v>31</v>
      </c>
      <c r="E19" s="7" t="s">
        <v>3</v>
      </c>
      <c r="F19" s="25"/>
      <c r="G19" s="41">
        <v>22.727272727272727</v>
      </c>
      <c r="H19" s="9">
        <f t="shared" si="0"/>
        <v>0</v>
      </c>
      <c r="I19" s="55"/>
    </row>
    <row r="20" spans="1:9" s="3" customFormat="1" ht="15.75" thickBot="1">
      <c r="A20" s="28" t="s">
        <v>4</v>
      </c>
      <c r="B20" s="29"/>
      <c r="C20" s="29"/>
      <c r="D20" s="30" t="s">
        <v>32</v>
      </c>
      <c r="E20" s="29" t="s">
        <v>3</v>
      </c>
      <c r="F20" s="31"/>
      <c r="G20" s="33">
        <v>22.727272727272727</v>
      </c>
      <c r="H20" s="32">
        <f t="shared" si="0"/>
        <v>0</v>
      </c>
      <c r="I20" s="55"/>
    </row>
    <row r="21" spans="1:8" ht="15">
      <c r="A21" s="26" t="s">
        <v>5</v>
      </c>
      <c r="B21" s="24"/>
      <c r="C21" s="24"/>
      <c r="D21" s="14"/>
      <c r="E21" s="24"/>
      <c r="F21" s="24"/>
      <c r="G21" s="17"/>
      <c r="H21" s="22">
        <f>SUM(H2:H20)</f>
        <v>0</v>
      </c>
    </row>
    <row r="22" ht="15">
      <c r="J22" s="1" t="s">
        <v>8</v>
      </c>
    </row>
    <row r="23" spans="4:7" ht="15.75">
      <c r="D23" s="54"/>
      <c r="G23" s="12"/>
    </row>
    <row r="24" spans="4:8" ht="15">
      <c r="D24" s="13"/>
      <c r="E24" s="3"/>
      <c r="G24" s="18"/>
      <c r="H24" s="15"/>
    </row>
    <row r="25" spans="4:8" ht="15">
      <c r="D25" s="53"/>
      <c r="E25" s="3"/>
      <c r="G25" s="18"/>
      <c r="H25" s="15"/>
    </row>
    <row r="26" spans="5:7" ht="15">
      <c r="E26" s="3"/>
      <c r="G26" s="18"/>
    </row>
    <row r="27" spans="4:7" ht="15">
      <c r="D27" s="2"/>
      <c r="E27" s="3"/>
      <c r="G27" s="19"/>
    </row>
    <row r="28" spans="4:7" ht="15">
      <c r="D28" s="13"/>
      <c r="E28" s="3"/>
      <c r="G28" s="19"/>
    </row>
    <row r="29" spans="4:7" ht="15">
      <c r="D29" s="13"/>
      <c r="E29" s="3"/>
      <c r="G29" s="19"/>
    </row>
    <row r="30" spans="5:7" ht="15">
      <c r="E30" s="3"/>
      <c r="G30" s="19"/>
    </row>
    <row r="31" spans="4:7" ht="15">
      <c r="D31" s="13"/>
      <c r="E31" s="3"/>
      <c r="G31" s="19"/>
    </row>
    <row r="32" spans="4:7" ht="15">
      <c r="D32" s="13"/>
      <c r="E32" s="3"/>
      <c r="G32" s="19"/>
    </row>
    <row r="33" spans="5:7" ht="15">
      <c r="E33" s="3"/>
      <c r="G33" s="19"/>
    </row>
    <row r="34" spans="4:7" ht="15">
      <c r="D34" s="52"/>
      <c r="E34" s="3"/>
      <c r="G34" s="19"/>
    </row>
    <row r="35" spans="4:7" ht="15">
      <c r="D35" s="52"/>
      <c r="E35" s="3"/>
      <c r="G35" s="19"/>
    </row>
    <row r="36" spans="4:7" ht="15">
      <c r="D36" s="13"/>
      <c r="E36" s="3"/>
      <c r="G36" s="19"/>
    </row>
    <row r="37" spans="4:7" ht="15">
      <c r="D37" s="13"/>
      <c r="E37" s="3"/>
      <c r="G37" s="19"/>
    </row>
    <row r="38" ht="15">
      <c r="E38" s="1"/>
    </row>
    <row r="39" spans="4:5" ht="18.75">
      <c r="D39" s="23"/>
      <c r="E39" s="1"/>
    </row>
    <row r="40" spans="4:5" ht="18.75">
      <c r="D40" s="23"/>
      <c r="E40" s="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5"/>
  <sheetViews>
    <sheetView zoomScalePageLayoutView="0" workbookViewId="0" topLeftCell="A1">
      <selection activeCell="H15" sqref="H15"/>
    </sheetView>
  </sheetViews>
  <sheetFormatPr defaultColWidth="9.140625" defaultRowHeight="15"/>
  <cols>
    <col min="4" max="4" width="33.140625" style="0" customWidth="1"/>
  </cols>
  <sheetData>
    <row r="1" spans="1:8" ht="60">
      <c r="A1" s="5" t="s">
        <v>9</v>
      </c>
      <c r="B1" s="4" t="s">
        <v>0</v>
      </c>
      <c r="C1" s="4" t="s">
        <v>0</v>
      </c>
      <c r="D1" s="4" t="s">
        <v>2</v>
      </c>
      <c r="E1" s="4" t="s">
        <v>1</v>
      </c>
      <c r="F1" s="5" t="s">
        <v>33</v>
      </c>
      <c r="G1" s="16" t="s">
        <v>6</v>
      </c>
      <c r="H1" s="21" t="s">
        <v>7</v>
      </c>
    </row>
    <row r="2" spans="1:8" ht="15">
      <c r="A2" s="27" t="s">
        <v>4</v>
      </c>
      <c r="B2" s="7" t="s">
        <v>34</v>
      </c>
      <c r="C2" s="7" t="s">
        <v>35</v>
      </c>
      <c r="D2" s="6" t="s">
        <v>36</v>
      </c>
      <c r="E2" s="7" t="s">
        <v>3</v>
      </c>
      <c r="F2" s="25"/>
      <c r="G2" s="10">
        <v>1772.7272727272725</v>
      </c>
      <c r="H2" s="9">
        <f aca="true" t="shared" si="0" ref="H2:H14">G2*F2</f>
        <v>0</v>
      </c>
    </row>
    <row r="3" spans="1:8" ht="15">
      <c r="A3" s="27" t="s">
        <v>4</v>
      </c>
      <c r="B3" s="7" t="s">
        <v>37</v>
      </c>
      <c r="C3" s="7" t="s">
        <v>38</v>
      </c>
      <c r="D3" s="6" t="s">
        <v>39</v>
      </c>
      <c r="E3" s="7" t="s">
        <v>3</v>
      </c>
      <c r="F3" s="25"/>
      <c r="G3" s="10">
        <v>590.9090909090909</v>
      </c>
      <c r="H3" s="9">
        <f t="shared" si="0"/>
        <v>0</v>
      </c>
    </row>
    <row r="4" spans="1:8" ht="15">
      <c r="A4" s="27" t="s">
        <v>4</v>
      </c>
      <c r="B4" s="7"/>
      <c r="C4" s="7" t="s">
        <v>40</v>
      </c>
      <c r="D4" s="6" t="s">
        <v>41</v>
      </c>
      <c r="E4" s="7" t="s">
        <v>3</v>
      </c>
      <c r="F4" s="25"/>
      <c r="G4" s="10">
        <v>1772.7272727272725</v>
      </c>
      <c r="H4" s="9">
        <f t="shared" si="0"/>
        <v>0</v>
      </c>
    </row>
    <row r="5" spans="1:8" ht="15">
      <c r="A5" s="27" t="s">
        <v>4</v>
      </c>
      <c r="B5" s="7" t="s">
        <v>42</v>
      </c>
      <c r="C5" s="7" t="s">
        <v>43</v>
      </c>
      <c r="D5" s="6" t="s">
        <v>44</v>
      </c>
      <c r="E5" s="7" t="s">
        <v>3</v>
      </c>
      <c r="F5" s="25"/>
      <c r="G5" s="10">
        <v>590.9090909090909</v>
      </c>
      <c r="H5" s="9">
        <f t="shared" si="0"/>
        <v>0</v>
      </c>
    </row>
    <row r="6" spans="1:8" ht="15">
      <c r="A6" s="27" t="s">
        <v>4</v>
      </c>
      <c r="B6" s="7" t="s">
        <v>45</v>
      </c>
      <c r="C6" s="7" t="s">
        <v>46</v>
      </c>
      <c r="D6" s="6" t="s">
        <v>47</v>
      </c>
      <c r="E6" s="7" t="s">
        <v>3</v>
      </c>
      <c r="F6" s="25"/>
      <c r="G6" s="10">
        <v>295.45454545454544</v>
      </c>
      <c r="H6" s="9">
        <f t="shared" si="0"/>
        <v>0</v>
      </c>
    </row>
    <row r="7" spans="1:8" ht="15">
      <c r="A7" s="27" t="s">
        <v>4</v>
      </c>
      <c r="B7" s="7"/>
      <c r="C7" s="7" t="s">
        <v>48</v>
      </c>
      <c r="D7" s="6" t="s">
        <v>49</v>
      </c>
      <c r="E7" s="7" t="s">
        <v>3</v>
      </c>
      <c r="F7" s="25"/>
      <c r="G7" s="10">
        <v>650</v>
      </c>
      <c r="H7" s="9">
        <f t="shared" si="0"/>
        <v>0</v>
      </c>
    </row>
    <row r="8" spans="1:8" ht="15">
      <c r="A8" s="27" t="s">
        <v>4</v>
      </c>
      <c r="B8" s="7"/>
      <c r="C8" s="7" t="s">
        <v>50</v>
      </c>
      <c r="D8" s="6" t="s">
        <v>51</v>
      </c>
      <c r="E8" s="7" t="s">
        <v>3</v>
      </c>
      <c r="F8" s="25"/>
      <c r="G8" s="10">
        <v>295.45454545454544</v>
      </c>
      <c r="H8" s="9">
        <f t="shared" si="0"/>
        <v>0</v>
      </c>
    </row>
    <row r="9" spans="1:8" ht="15">
      <c r="A9" s="27" t="s">
        <v>4</v>
      </c>
      <c r="B9" s="7"/>
      <c r="C9" s="7" t="s">
        <v>52</v>
      </c>
      <c r="D9" s="6" t="s">
        <v>53</v>
      </c>
      <c r="E9" s="7" t="s">
        <v>3</v>
      </c>
      <c r="F9" s="25"/>
      <c r="G9" s="10">
        <v>650</v>
      </c>
      <c r="H9" s="9">
        <f t="shared" si="0"/>
        <v>0</v>
      </c>
    </row>
    <row r="10" spans="1:8" ht="15">
      <c r="A10" s="27" t="s">
        <v>4</v>
      </c>
      <c r="B10" s="7"/>
      <c r="C10" s="7" t="s">
        <v>54</v>
      </c>
      <c r="D10" s="6" t="s">
        <v>55</v>
      </c>
      <c r="E10" s="7" t="s">
        <v>3</v>
      </c>
      <c r="F10" s="25"/>
      <c r="G10" s="10">
        <v>295.45454545454544</v>
      </c>
      <c r="H10" s="9">
        <f t="shared" si="0"/>
        <v>0</v>
      </c>
    </row>
    <row r="11" spans="1:8" ht="15">
      <c r="A11" s="27" t="s">
        <v>4</v>
      </c>
      <c r="B11" s="7" t="s">
        <v>56</v>
      </c>
      <c r="C11" s="7" t="s">
        <v>57</v>
      </c>
      <c r="D11" s="6" t="s">
        <v>58</v>
      </c>
      <c r="E11" s="7" t="s">
        <v>3</v>
      </c>
      <c r="F11" s="25"/>
      <c r="G11" s="10">
        <v>295.45454545454544</v>
      </c>
      <c r="H11" s="9">
        <f t="shared" si="0"/>
        <v>0</v>
      </c>
    </row>
    <row r="12" spans="1:8" ht="15">
      <c r="A12" s="27" t="s">
        <v>4</v>
      </c>
      <c r="B12" s="7" t="s">
        <v>59</v>
      </c>
      <c r="C12" s="7" t="s">
        <v>60</v>
      </c>
      <c r="D12" s="6" t="s">
        <v>61</v>
      </c>
      <c r="E12" s="7" t="s">
        <v>3</v>
      </c>
      <c r="F12" s="25"/>
      <c r="G12" s="10">
        <v>295.45454545454544</v>
      </c>
      <c r="H12" s="9">
        <f t="shared" si="0"/>
        <v>0</v>
      </c>
    </row>
    <row r="13" spans="1:8" ht="15">
      <c r="A13" s="57" t="s">
        <v>4</v>
      </c>
      <c r="B13" s="58"/>
      <c r="C13" s="58"/>
      <c r="D13" s="59" t="s">
        <v>62</v>
      </c>
      <c r="E13" s="58" t="s">
        <v>3</v>
      </c>
      <c r="F13" s="60"/>
      <c r="G13" s="61">
        <v>100</v>
      </c>
      <c r="H13" s="62">
        <f t="shared" si="0"/>
        <v>0</v>
      </c>
    </row>
    <row r="14" spans="1:8" ht="15">
      <c r="A14" s="63" t="s">
        <v>4</v>
      </c>
      <c r="B14" s="64"/>
      <c r="C14" s="64"/>
      <c r="D14" s="65" t="s">
        <v>63</v>
      </c>
      <c r="E14" s="66" t="s">
        <v>3</v>
      </c>
      <c r="F14" s="67"/>
      <c r="G14" s="68">
        <v>100</v>
      </c>
      <c r="H14" s="69">
        <f t="shared" si="0"/>
        <v>0</v>
      </c>
    </row>
    <row r="15" spans="1:8" ht="15">
      <c r="A15" s="26" t="s">
        <v>5</v>
      </c>
      <c r="B15" s="24"/>
      <c r="C15" s="24"/>
      <c r="D15" s="14"/>
      <c r="E15" s="24"/>
      <c r="F15" s="24"/>
      <c r="G15" s="17"/>
      <c r="H15" s="22">
        <f>SUM(H2:H14)</f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6"/>
  <sheetViews>
    <sheetView zoomScalePageLayoutView="0" workbookViewId="0" topLeftCell="A1">
      <selection activeCell="E76" sqref="E76"/>
    </sheetView>
  </sheetViews>
  <sheetFormatPr defaultColWidth="9.140625" defaultRowHeight="15"/>
  <cols>
    <col min="4" max="4" width="42.8515625" style="0" customWidth="1"/>
  </cols>
  <sheetData>
    <row r="1" spans="1:8" ht="60">
      <c r="A1" s="71" t="s">
        <v>9</v>
      </c>
      <c r="B1" s="70" t="s">
        <v>0</v>
      </c>
      <c r="C1" s="70" t="s">
        <v>0</v>
      </c>
      <c r="D1" s="70" t="s">
        <v>2</v>
      </c>
      <c r="E1" s="70" t="s">
        <v>1</v>
      </c>
      <c r="F1" s="71" t="s">
        <v>33</v>
      </c>
      <c r="G1" s="78" t="s">
        <v>6</v>
      </c>
      <c r="H1" s="80" t="s">
        <v>7</v>
      </c>
    </row>
    <row r="2" spans="1:8" ht="15">
      <c r="A2" s="89" t="s">
        <v>4</v>
      </c>
      <c r="B2" s="86" t="s">
        <v>64</v>
      </c>
      <c r="C2" s="86" t="s">
        <v>65</v>
      </c>
      <c r="D2" s="87" t="s">
        <v>66</v>
      </c>
      <c r="E2" s="86" t="s">
        <v>3</v>
      </c>
      <c r="F2" s="88"/>
      <c r="G2" s="96">
        <v>174.8251748251748</v>
      </c>
      <c r="H2" s="90"/>
    </row>
    <row r="3" spans="1:8" ht="15">
      <c r="A3" s="85" t="s">
        <v>4</v>
      </c>
      <c r="B3" s="73" t="s">
        <v>67</v>
      </c>
      <c r="C3" s="73" t="s">
        <v>68</v>
      </c>
      <c r="D3" s="72" t="s">
        <v>69</v>
      </c>
      <c r="E3" s="73" t="s">
        <v>3</v>
      </c>
      <c r="F3" s="83"/>
      <c r="G3" s="75">
        <v>14.568764568764568</v>
      </c>
      <c r="H3" s="74"/>
    </row>
    <row r="4" spans="1:8" ht="15">
      <c r="A4" s="85" t="s">
        <v>4</v>
      </c>
      <c r="B4" s="73"/>
      <c r="C4" s="73" t="s">
        <v>70</v>
      </c>
      <c r="D4" s="72" t="s">
        <v>71</v>
      </c>
      <c r="E4" s="73" t="s">
        <v>3</v>
      </c>
      <c r="F4" s="83"/>
      <c r="G4" s="75">
        <v>174.8251748251748</v>
      </c>
      <c r="H4" s="74"/>
    </row>
    <row r="5" spans="1:8" ht="15">
      <c r="A5" s="85" t="s">
        <v>4</v>
      </c>
      <c r="B5" s="73" t="s">
        <v>72</v>
      </c>
      <c r="C5" s="73" t="s">
        <v>73</v>
      </c>
      <c r="D5" s="72" t="s">
        <v>74</v>
      </c>
      <c r="E5" s="73" t="s">
        <v>3</v>
      </c>
      <c r="F5" s="83"/>
      <c r="G5" s="75">
        <v>29.137529137529135</v>
      </c>
      <c r="H5" s="74"/>
    </row>
    <row r="6" spans="1:8" ht="15.75" thickBot="1">
      <c r="A6" s="91" t="s">
        <v>4</v>
      </c>
      <c r="B6" s="92" t="s">
        <v>8</v>
      </c>
      <c r="C6" s="92" t="s">
        <v>75</v>
      </c>
      <c r="D6" s="93" t="s">
        <v>76</v>
      </c>
      <c r="E6" s="92" t="s">
        <v>3</v>
      </c>
      <c r="F6" s="94"/>
      <c r="G6" s="97">
        <v>174.8251748251748</v>
      </c>
      <c r="H6" s="95"/>
    </row>
    <row r="7" spans="1:8" ht="15">
      <c r="A7" s="89" t="s">
        <v>4</v>
      </c>
      <c r="B7" s="86"/>
      <c r="C7" s="86" t="s">
        <v>77</v>
      </c>
      <c r="D7" s="87" t="s">
        <v>78</v>
      </c>
      <c r="E7" s="86" t="s">
        <v>3</v>
      </c>
      <c r="F7" s="88"/>
      <c r="G7" s="96">
        <v>262.23776223776224</v>
      </c>
      <c r="H7" s="90"/>
    </row>
    <row r="8" spans="1:8" ht="15.75" thickBot="1">
      <c r="A8" s="91" t="s">
        <v>4</v>
      </c>
      <c r="B8" s="92" t="s">
        <v>79</v>
      </c>
      <c r="C8" s="92" t="s">
        <v>80</v>
      </c>
      <c r="D8" s="93" t="s">
        <v>81</v>
      </c>
      <c r="E8" s="92" t="s">
        <v>3</v>
      </c>
      <c r="F8" s="94"/>
      <c r="G8" s="97">
        <v>43.7062937062937</v>
      </c>
      <c r="H8" s="95"/>
    </row>
    <row r="9" spans="1:8" ht="15">
      <c r="A9" s="98" t="s">
        <v>4</v>
      </c>
      <c r="B9" s="99"/>
      <c r="C9" s="99" t="s">
        <v>82</v>
      </c>
      <c r="D9" s="100" t="s">
        <v>83</v>
      </c>
      <c r="E9" s="99" t="s">
        <v>3</v>
      </c>
      <c r="F9" s="101"/>
      <c r="G9" s="102">
        <v>43.7062937062937</v>
      </c>
      <c r="H9" s="103"/>
    </row>
    <row r="10" spans="1:8" ht="15.75" thickBot="1">
      <c r="A10" s="91" t="s">
        <v>4</v>
      </c>
      <c r="B10" s="92" t="s">
        <v>84</v>
      </c>
      <c r="C10" s="92" t="s">
        <v>85</v>
      </c>
      <c r="D10" s="93" t="s">
        <v>86</v>
      </c>
      <c r="E10" s="92" t="s">
        <v>3</v>
      </c>
      <c r="F10" s="94"/>
      <c r="G10" s="97">
        <v>29.137529137529135</v>
      </c>
      <c r="H10" s="95"/>
    </row>
    <row r="11" spans="1:8" ht="15">
      <c r="A11" s="98" t="s">
        <v>4</v>
      </c>
      <c r="B11" s="99"/>
      <c r="C11" s="99" t="s">
        <v>87</v>
      </c>
      <c r="D11" s="100" t="s">
        <v>88</v>
      </c>
      <c r="E11" s="99" t="s">
        <v>3</v>
      </c>
      <c r="F11" s="101"/>
      <c r="G11" s="102">
        <v>43.7062937062937</v>
      </c>
      <c r="H11" s="103"/>
    </row>
    <row r="12" spans="1:8" ht="15">
      <c r="A12" s="85" t="s">
        <v>4</v>
      </c>
      <c r="B12" s="73"/>
      <c r="C12" s="73" t="s">
        <v>89</v>
      </c>
      <c r="D12" s="72" t="s">
        <v>90</v>
      </c>
      <c r="E12" s="73" t="s">
        <v>3</v>
      </c>
      <c r="F12" s="83"/>
      <c r="G12" s="75">
        <v>262.23776223776224</v>
      </c>
      <c r="H12" s="74"/>
    </row>
    <row r="13" spans="1:8" ht="15">
      <c r="A13" s="85" t="s">
        <v>91</v>
      </c>
      <c r="B13" s="73"/>
      <c r="C13" s="73"/>
      <c r="D13" s="72" t="s">
        <v>92</v>
      </c>
      <c r="E13" s="73" t="s">
        <v>3</v>
      </c>
      <c r="F13" s="83"/>
      <c r="G13" s="75">
        <v>43.7062937062937</v>
      </c>
      <c r="H13" s="74"/>
    </row>
    <row r="14" spans="1:8" ht="15">
      <c r="A14" s="85" t="s">
        <v>4</v>
      </c>
      <c r="B14" s="73"/>
      <c r="C14" s="73" t="s">
        <v>93</v>
      </c>
      <c r="D14" s="72" t="s">
        <v>94</v>
      </c>
      <c r="E14" s="73" t="s">
        <v>3</v>
      </c>
      <c r="F14" s="83"/>
      <c r="G14" s="75">
        <v>29.137529137529135</v>
      </c>
      <c r="H14" s="74"/>
    </row>
    <row r="15" spans="1:8" ht="15">
      <c r="A15" s="85" t="s">
        <v>4</v>
      </c>
      <c r="B15" s="73"/>
      <c r="C15" s="73" t="s">
        <v>95</v>
      </c>
      <c r="D15" s="72" t="s">
        <v>96</v>
      </c>
      <c r="E15" s="73" t="s">
        <v>3</v>
      </c>
      <c r="F15" s="83"/>
      <c r="G15" s="75">
        <v>58.27505827505827</v>
      </c>
      <c r="H15" s="74"/>
    </row>
    <row r="16" spans="1:8" ht="15">
      <c r="A16" s="85" t="s">
        <v>4</v>
      </c>
      <c r="B16" s="73"/>
      <c r="C16" s="73"/>
      <c r="D16" s="72" t="s">
        <v>97</v>
      </c>
      <c r="E16" s="73" t="s">
        <v>3</v>
      </c>
      <c r="F16" s="83"/>
      <c r="G16" s="75">
        <v>58.27505827505827</v>
      </c>
      <c r="H16" s="74"/>
    </row>
    <row r="17" spans="1:8" ht="15">
      <c r="A17" s="85" t="s">
        <v>4</v>
      </c>
      <c r="B17" s="73"/>
      <c r="C17" s="73" t="s">
        <v>98</v>
      </c>
      <c r="D17" s="72" t="s">
        <v>99</v>
      </c>
      <c r="E17" s="73" t="s">
        <v>3</v>
      </c>
      <c r="F17" s="83"/>
      <c r="G17" s="75">
        <v>72.84382284382284</v>
      </c>
      <c r="H17" s="74"/>
    </row>
    <row r="18" spans="1:8" ht="15">
      <c r="A18" s="85" t="s">
        <v>4</v>
      </c>
      <c r="B18" s="73"/>
      <c r="C18" s="73"/>
      <c r="D18" s="72" t="s">
        <v>100</v>
      </c>
      <c r="E18" s="73" t="s">
        <v>3</v>
      </c>
      <c r="F18" s="83"/>
      <c r="G18" s="75">
        <v>14.568764568764568</v>
      </c>
      <c r="H18" s="74"/>
    </row>
    <row r="19" spans="1:8" ht="15">
      <c r="A19" s="85" t="s">
        <v>4</v>
      </c>
      <c r="B19" s="73"/>
      <c r="C19" s="73"/>
      <c r="D19" s="72" t="s">
        <v>101</v>
      </c>
      <c r="E19" s="73" t="s">
        <v>3</v>
      </c>
      <c r="F19" s="83"/>
      <c r="G19" s="75">
        <v>14.568764568764568</v>
      </c>
      <c r="H19" s="74"/>
    </row>
    <row r="20" spans="1:8" ht="15">
      <c r="A20" s="85" t="s">
        <v>4</v>
      </c>
      <c r="B20" s="73"/>
      <c r="C20" s="73"/>
      <c r="D20" s="72" t="s">
        <v>102</v>
      </c>
      <c r="E20" s="73" t="s">
        <v>3</v>
      </c>
      <c r="F20" s="83"/>
      <c r="G20" s="75">
        <v>14.568764568764568</v>
      </c>
      <c r="H20" s="74"/>
    </row>
    <row r="21" spans="1:8" ht="15.75" thickBot="1">
      <c r="A21" s="91" t="s">
        <v>4</v>
      </c>
      <c r="B21" s="92"/>
      <c r="C21" s="92"/>
      <c r="D21" s="93" t="s">
        <v>103</v>
      </c>
      <c r="E21" s="92" t="s">
        <v>3</v>
      </c>
      <c r="F21" s="94"/>
      <c r="G21" s="97">
        <v>14.568764568764568</v>
      </c>
      <c r="H21" s="95"/>
    </row>
    <row r="22" spans="1:8" ht="15">
      <c r="A22" s="89" t="s">
        <v>4</v>
      </c>
      <c r="B22" s="86"/>
      <c r="C22" s="86" t="s">
        <v>104</v>
      </c>
      <c r="D22" s="87" t="s">
        <v>105</v>
      </c>
      <c r="E22" s="86" t="s">
        <v>3</v>
      </c>
      <c r="F22" s="88"/>
      <c r="G22" s="96">
        <v>72.84382284382284</v>
      </c>
      <c r="H22" s="90"/>
    </row>
    <row r="23" spans="1:8" ht="15">
      <c r="A23" s="85" t="s">
        <v>4</v>
      </c>
      <c r="B23" s="73"/>
      <c r="C23" s="73" t="s">
        <v>104</v>
      </c>
      <c r="D23" s="72" t="s">
        <v>106</v>
      </c>
      <c r="E23" s="73" t="s">
        <v>3</v>
      </c>
      <c r="F23" s="83"/>
      <c r="G23" s="75">
        <v>72.84382284382284</v>
      </c>
      <c r="H23" s="74"/>
    </row>
    <row r="24" spans="1:8" ht="15">
      <c r="A24" s="85" t="s">
        <v>4</v>
      </c>
      <c r="B24" s="73" t="s">
        <v>107</v>
      </c>
      <c r="C24" s="73" t="s">
        <v>108</v>
      </c>
      <c r="D24" s="72" t="s">
        <v>109</v>
      </c>
      <c r="E24" s="73" t="s">
        <v>3</v>
      </c>
      <c r="F24" s="83"/>
      <c r="G24" s="75">
        <v>145.68764568764567</v>
      </c>
      <c r="H24" s="74"/>
    </row>
    <row r="25" spans="1:8" ht="15">
      <c r="A25" s="85" t="s">
        <v>4</v>
      </c>
      <c r="B25" s="73"/>
      <c r="C25" s="73" t="s">
        <v>110</v>
      </c>
      <c r="D25" s="72" t="s">
        <v>111</v>
      </c>
      <c r="E25" s="73" t="s">
        <v>3</v>
      </c>
      <c r="F25" s="83"/>
      <c r="G25" s="75">
        <v>14.568764568764568</v>
      </c>
      <c r="H25" s="74"/>
    </row>
    <row r="26" spans="1:8" ht="15.75" thickBot="1">
      <c r="A26" s="91" t="s">
        <v>4</v>
      </c>
      <c r="B26" s="92"/>
      <c r="C26" s="92" t="s">
        <v>112</v>
      </c>
      <c r="D26" s="93" t="s">
        <v>113</v>
      </c>
      <c r="E26" s="92" t="s">
        <v>3</v>
      </c>
      <c r="F26" s="94"/>
      <c r="G26" s="97">
        <v>233.10023310023308</v>
      </c>
      <c r="H26" s="95"/>
    </row>
    <row r="27" spans="1:8" ht="15">
      <c r="A27" s="98" t="s">
        <v>4</v>
      </c>
      <c r="B27" s="99"/>
      <c r="C27" s="99" t="s">
        <v>114</v>
      </c>
      <c r="D27" s="100" t="s">
        <v>115</v>
      </c>
      <c r="E27" s="99" t="s">
        <v>3</v>
      </c>
      <c r="F27" s="101"/>
      <c r="G27" s="102">
        <v>728.4382284382284</v>
      </c>
      <c r="H27" s="103"/>
    </row>
    <row r="28" spans="1:8" ht="15">
      <c r="A28" s="85" t="s">
        <v>4</v>
      </c>
      <c r="B28" s="73" t="s">
        <v>116</v>
      </c>
      <c r="C28" s="73" t="s">
        <v>117</v>
      </c>
      <c r="D28" s="72" t="s">
        <v>118</v>
      </c>
      <c r="E28" s="73" t="s">
        <v>3</v>
      </c>
      <c r="F28" s="83"/>
      <c r="G28" s="75">
        <v>437.062937062937</v>
      </c>
      <c r="H28" s="74"/>
    </row>
    <row r="29" spans="1:8" ht="15">
      <c r="A29" s="85" t="s">
        <v>4</v>
      </c>
      <c r="B29" s="73" t="s">
        <v>119</v>
      </c>
      <c r="C29" s="73" t="s">
        <v>120</v>
      </c>
      <c r="D29" s="72" t="s">
        <v>121</v>
      </c>
      <c r="E29" s="73" t="s">
        <v>3</v>
      </c>
      <c r="F29" s="83"/>
      <c r="G29" s="75">
        <v>437.062937062937</v>
      </c>
      <c r="H29" s="74"/>
    </row>
    <row r="30" spans="1:8" ht="15">
      <c r="A30" s="85" t="s">
        <v>4</v>
      </c>
      <c r="B30" s="73" t="s">
        <v>122</v>
      </c>
      <c r="C30" s="73" t="s">
        <v>123</v>
      </c>
      <c r="D30" s="72" t="s">
        <v>124</v>
      </c>
      <c r="E30" s="73" t="s">
        <v>3</v>
      </c>
      <c r="F30" s="83"/>
      <c r="G30" s="75">
        <v>233.10023310023308</v>
      </c>
      <c r="H30" s="74"/>
    </row>
    <row r="31" spans="1:8" ht="15">
      <c r="A31" s="85" t="s">
        <v>4</v>
      </c>
      <c r="B31" s="73" t="s">
        <v>125</v>
      </c>
      <c r="C31" s="73" t="s">
        <v>126</v>
      </c>
      <c r="D31" s="72" t="s">
        <v>127</v>
      </c>
      <c r="E31" s="73" t="s">
        <v>3</v>
      </c>
      <c r="F31" s="83"/>
      <c r="G31" s="75">
        <v>495.3379953379953</v>
      </c>
      <c r="H31" s="74"/>
    </row>
    <row r="32" spans="1:8" ht="15.75" thickBot="1">
      <c r="A32" s="91" t="s">
        <v>4</v>
      </c>
      <c r="B32" s="92"/>
      <c r="C32" s="92" t="s">
        <v>128</v>
      </c>
      <c r="D32" s="93" t="s">
        <v>129</v>
      </c>
      <c r="E32" s="92" t="s">
        <v>3</v>
      </c>
      <c r="F32" s="94"/>
      <c r="G32" s="97">
        <v>320.5128205128205</v>
      </c>
      <c r="H32" s="95"/>
    </row>
    <row r="33" spans="1:8" ht="15">
      <c r="A33" s="98" t="s">
        <v>4</v>
      </c>
      <c r="B33" s="99"/>
      <c r="C33" s="99" t="s">
        <v>130</v>
      </c>
      <c r="D33" s="100" t="s">
        <v>131</v>
      </c>
      <c r="E33" s="99" t="s">
        <v>3</v>
      </c>
      <c r="F33" s="101"/>
      <c r="G33" s="102">
        <v>728.4382284382284</v>
      </c>
      <c r="H33" s="103"/>
    </row>
    <row r="34" spans="1:8" ht="15">
      <c r="A34" s="85" t="s">
        <v>4</v>
      </c>
      <c r="B34" s="73" t="s">
        <v>132</v>
      </c>
      <c r="C34" s="73" t="s">
        <v>133</v>
      </c>
      <c r="D34" s="72" t="s">
        <v>134</v>
      </c>
      <c r="E34" s="73" t="s">
        <v>3</v>
      </c>
      <c r="F34" s="83"/>
      <c r="G34" s="75">
        <v>364.2191142191142</v>
      </c>
      <c r="H34" s="74"/>
    </row>
    <row r="35" spans="1:8" ht="15">
      <c r="A35" s="85" t="s">
        <v>4</v>
      </c>
      <c r="B35" s="73"/>
      <c r="C35" s="73" t="s">
        <v>135</v>
      </c>
      <c r="D35" s="72" t="s">
        <v>136</v>
      </c>
      <c r="E35" s="73" t="s">
        <v>3</v>
      </c>
      <c r="F35" s="83"/>
      <c r="G35" s="75">
        <v>29.137529137529135</v>
      </c>
      <c r="H35" s="74"/>
    </row>
    <row r="36" spans="1:8" ht="15">
      <c r="A36" s="85" t="s">
        <v>4</v>
      </c>
      <c r="B36" s="73"/>
      <c r="C36" s="73" t="s">
        <v>137</v>
      </c>
      <c r="D36" s="72" t="s">
        <v>138</v>
      </c>
      <c r="E36" s="73" t="s">
        <v>3</v>
      </c>
      <c r="F36" s="83"/>
      <c r="G36" s="75">
        <v>378.78787878787875</v>
      </c>
      <c r="H36" s="74"/>
    </row>
    <row r="37" spans="1:8" ht="15">
      <c r="A37" s="85" t="s">
        <v>4</v>
      </c>
      <c r="B37" s="73"/>
      <c r="C37" s="73"/>
      <c r="D37" s="72" t="s">
        <v>139</v>
      </c>
      <c r="E37" s="73" t="s">
        <v>3</v>
      </c>
      <c r="F37" s="83"/>
      <c r="G37" s="75">
        <v>43.7062937062937</v>
      </c>
      <c r="H37" s="74"/>
    </row>
    <row r="38" spans="1:8" ht="15">
      <c r="A38" s="85" t="s">
        <v>4</v>
      </c>
      <c r="B38" s="73"/>
      <c r="C38" s="73"/>
      <c r="D38" s="72" t="s">
        <v>140</v>
      </c>
      <c r="E38" s="73" t="s">
        <v>3</v>
      </c>
      <c r="F38" s="83"/>
      <c r="G38" s="75">
        <v>495.3379953379953</v>
      </c>
      <c r="H38" s="74"/>
    </row>
    <row r="39" spans="1:8" ht="15">
      <c r="A39" s="85" t="s">
        <v>4</v>
      </c>
      <c r="B39" s="73"/>
      <c r="C39" s="73" t="s">
        <v>141</v>
      </c>
      <c r="D39" s="72" t="s">
        <v>142</v>
      </c>
      <c r="E39" s="73" t="s">
        <v>3</v>
      </c>
      <c r="F39" s="83"/>
      <c r="G39" s="75">
        <v>728.4382284382284</v>
      </c>
      <c r="H39" s="74"/>
    </row>
    <row r="40" spans="1:8" ht="15">
      <c r="A40" s="85" t="s">
        <v>4</v>
      </c>
      <c r="B40" s="73"/>
      <c r="C40" s="73"/>
      <c r="D40" s="72" t="s">
        <v>143</v>
      </c>
      <c r="E40" s="73" t="s">
        <v>3</v>
      </c>
      <c r="F40" s="83"/>
      <c r="G40" s="75">
        <v>14.568764568764568</v>
      </c>
      <c r="H40" s="74"/>
    </row>
    <row r="41" spans="1:8" ht="15">
      <c r="A41" s="85" t="s">
        <v>4</v>
      </c>
      <c r="B41" s="73"/>
      <c r="C41" s="73"/>
      <c r="D41" s="72" t="s">
        <v>144</v>
      </c>
      <c r="E41" s="73" t="s">
        <v>3</v>
      </c>
      <c r="F41" s="83"/>
      <c r="G41" s="75">
        <v>14.568764568764568</v>
      </c>
      <c r="H41" s="74"/>
    </row>
    <row r="42" spans="1:8" ht="15">
      <c r="A42" s="85" t="s">
        <v>4</v>
      </c>
      <c r="B42" s="73"/>
      <c r="C42" s="73"/>
      <c r="D42" s="72" t="s">
        <v>145</v>
      </c>
      <c r="E42" s="73" t="s">
        <v>3</v>
      </c>
      <c r="F42" s="83"/>
      <c r="G42" s="75">
        <v>14.568764568764568</v>
      </c>
      <c r="H42" s="74"/>
    </row>
    <row r="43" spans="1:8" ht="15">
      <c r="A43" s="85" t="s">
        <v>4</v>
      </c>
      <c r="B43" s="73"/>
      <c r="C43" s="73"/>
      <c r="D43" s="72" t="s">
        <v>146</v>
      </c>
      <c r="E43" s="73" t="s">
        <v>3</v>
      </c>
      <c r="F43" s="83"/>
      <c r="G43" s="75">
        <v>14.568764568764568</v>
      </c>
      <c r="H43" s="74"/>
    </row>
    <row r="44" spans="1:8" ht="15">
      <c r="A44" s="85" t="s">
        <v>4</v>
      </c>
      <c r="B44" s="73"/>
      <c r="C44" s="73"/>
      <c r="D44" s="72" t="s">
        <v>147</v>
      </c>
      <c r="E44" s="73" t="s">
        <v>3</v>
      </c>
      <c r="F44" s="83"/>
      <c r="G44" s="75">
        <v>14.568764568764568</v>
      </c>
      <c r="H44" s="74"/>
    </row>
    <row r="45" spans="1:8" ht="15">
      <c r="A45" s="85" t="s">
        <v>4</v>
      </c>
      <c r="B45" s="73"/>
      <c r="C45" s="73" t="s">
        <v>148</v>
      </c>
      <c r="D45" s="72" t="s">
        <v>149</v>
      </c>
      <c r="E45" s="73" t="s">
        <v>3</v>
      </c>
      <c r="F45" s="83"/>
      <c r="G45" s="75">
        <v>14.568764568764568</v>
      </c>
      <c r="H45" s="74"/>
    </row>
    <row r="46" spans="1:8" ht="15">
      <c r="A46" s="85" t="s">
        <v>4</v>
      </c>
      <c r="B46" s="73"/>
      <c r="C46" s="73"/>
      <c r="D46" s="72" t="s">
        <v>150</v>
      </c>
      <c r="E46" s="73" t="s">
        <v>3</v>
      </c>
      <c r="F46" s="83"/>
      <c r="G46" s="75">
        <v>14.568764568764568</v>
      </c>
      <c r="H46" s="74"/>
    </row>
    <row r="47" spans="1:8" ht="15">
      <c r="A47" s="85" t="s">
        <v>4</v>
      </c>
      <c r="B47" s="73"/>
      <c r="C47" s="73" t="s">
        <v>151</v>
      </c>
      <c r="D47" s="72" t="s">
        <v>152</v>
      </c>
      <c r="E47" s="73" t="s">
        <v>3</v>
      </c>
      <c r="F47" s="83"/>
      <c r="G47" s="75">
        <v>101.98135198135196</v>
      </c>
      <c r="H47" s="74"/>
    </row>
    <row r="48" spans="1:8" ht="15">
      <c r="A48" s="85" t="s">
        <v>4</v>
      </c>
      <c r="B48" s="73"/>
      <c r="C48" s="73" t="s">
        <v>153</v>
      </c>
      <c r="D48" s="72" t="s">
        <v>154</v>
      </c>
      <c r="E48" s="73" t="s">
        <v>3</v>
      </c>
      <c r="F48" s="83"/>
      <c r="G48" s="75">
        <v>145.68764568764567</v>
      </c>
      <c r="H48" s="74"/>
    </row>
    <row r="49" spans="1:8" ht="15">
      <c r="A49" s="85" t="s">
        <v>4</v>
      </c>
      <c r="B49" s="73"/>
      <c r="C49" s="73" t="s">
        <v>155</v>
      </c>
      <c r="D49" s="72" t="s">
        <v>156</v>
      </c>
      <c r="E49" s="73" t="s">
        <v>3</v>
      </c>
      <c r="F49" s="83"/>
      <c r="G49" s="75">
        <v>218.5314685314685</v>
      </c>
      <c r="H49" s="74"/>
    </row>
    <row r="50" spans="1:8" ht="15">
      <c r="A50" s="85" t="s">
        <v>4</v>
      </c>
      <c r="B50" s="73"/>
      <c r="C50" s="73"/>
      <c r="D50" s="72" t="s">
        <v>157</v>
      </c>
      <c r="E50" s="73" t="s">
        <v>3</v>
      </c>
      <c r="F50" s="83"/>
      <c r="G50" s="75">
        <v>14.568764568764568</v>
      </c>
      <c r="H50" s="74"/>
    </row>
    <row r="51" spans="1:8" ht="15.75" thickBot="1">
      <c r="A51" s="91" t="s">
        <v>4</v>
      </c>
      <c r="B51" s="92"/>
      <c r="C51" s="92" t="s">
        <v>158</v>
      </c>
      <c r="D51" s="93" t="s">
        <v>159</v>
      </c>
      <c r="E51" s="92" t="s">
        <v>3</v>
      </c>
      <c r="F51" s="94"/>
      <c r="G51" s="97">
        <v>189.39393939393938</v>
      </c>
      <c r="H51" s="95"/>
    </row>
    <row r="52" spans="1:8" ht="15">
      <c r="A52" s="89" t="s">
        <v>4</v>
      </c>
      <c r="B52" s="86" t="s">
        <v>160</v>
      </c>
      <c r="C52" s="86" t="s">
        <v>161</v>
      </c>
      <c r="D52" s="87" t="s">
        <v>162</v>
      </c>
      <c r="E52" s="86" t="s">
        <v>3</v>
      </c>
      <c r="F52" s="88"/>
      <c r="G52" s="96">
        <v>291.37529137529134</v>
      </c>
      <c r="H52" s="90"/>
    </row>
    <row r="53" spans="1:8" ht="15">
      <c r="A53" s="85" t="s">
        <v>4</v>
      </c>
      <c r="B53" s="73"/>
      <c r="C53" s="73"/>
      <c r="D53" s="72" t="s">
        <v>163</v>
      </c>
      <c r="E53" s="73" t="s">
        <v>3</v>
      </c>
      <c r="F53" s="83"/>
      <c r="G53" s="76">
        <v>72.84382284382284</v>
      </c>
      <c r="H53" s="74"/>
    </row>
    <row r="54" spans="1:8" ht="15">
      <c r="A54" s="85" t="s">
        <v>4</v>
      </c>
      <c r="B54" s="73"/>
      <c r="C54" s="73" t="s">
        <v>164</v>
      </c>
      <c r="D54" s="72" t="s">
        <v>165</v>
      </c>
      <c r="E54" s="73" t="s">
        <v>3</v>
      </c>
      <c r="F54" s="83"/>
      <c r="G54" s="76">
        <v>43.7062937062937</v>
      </c>
      <c r="H54" s="74"/>
    </row>
    <row r="55" spans="1:8" ht="15">
      <c r="A55" s="85" t="s">
        <v>4</v>
      </c>
      <c r="B55" s="73"/>
      <c r="C55" s="73" t="s">
        <v>166</v>
      </c>
      <c r="D55" s="72" t="s">
        <v>167</v>
      </c>
      <c r="E55" s="73" t="s">
        <v>3</v>
      </c>
      <c r="F55" s="83"/>
      <c r="G55" s="75">
        <v>14.568764568764568</v>
      </c>
      <c r="H55" s="74"/>
    </row>
    <row r="56" spans="1:8" ht="15">
      <c r="A56" s="84" t="s">
        <v>5</v>
      </c>
      <c r="B56" s="82"/>
      <c r="C56" s="82"/>
      <c r="D56" s="77"/>
      <c r="E56" s="82"/>
      <c r="F56" s="82"/>
      <c r="G56" s="79"/>
      <c r="H56" s="8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</dc:creator>
  <cp:keywords/>
  <dc:description/>
  <cp:lastModifiedBy>EU</cp:lastModifiedBy>
  <cp:lastPrinted>2013-11-18T19:58:32Z</cp:lastPrinted>
  <dcterms:created xsi:type="dcterms:W3CDTF">2013-11-08T12:29:46Z</dcterms:created>
  <dcterms:modified xsi:type="dcterms:W3CDTF">2015-12-07T09:26:14Z</dcterms:modified>
  <cp:category/>
  <cp:version/>
  <cp:contentType/>
  <cp:contentStatus/>
</cp:coreProperties>
</file>