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eli" sheetId="1" r:id="rId1"/>
  </sheets>
  <definedNames>
    <definedName name="_xlnm.Print_Area" localSheetId="0">'eli'!$A$1:$G$44</definedName>
  </definedNames>
  <calcPr fullCalcOnLoad="1"/>
</workbook>
</file>

<file path=xl/sharedStrings.xml><?xml version="1.0" encoding="utf-8"?>
<sst xmlns="http://schemas.openxmlformats.org/spreadsheetml/2006/main" count="81" uniqueCount="55">
  <si>
    <t>ks</t>
  </si>
  <si>
    <t>kpl</t>
  </si>
  <si>
    <t>m</t>
  </si>
  <si>
    <t>Č.pol.</t>
  </si>
  <si>
    <t>Popis položky</t>
  </si>
  <si>
    <t>Merná jednotka</t>
  </si>
  <si>
    <t xml:space="preserve">Jednotková cena (EUR) </t>
  </si>
  <si>
    <t>Množstvo</t>
  </si>
  <si>
    <t>Dodávka</t>
  </si>
  <si>
    <t>Montáž</t>
  </si>
  <si>
    <t>hod</t>
  </si>
  <si>
    <t>Dodávka a montáž . lišta vkladacia 40x40mm  LH</t>
  </si>
  <si>
    <t>Lešenie ľahké do 1,5m</t>
  </si>
  <si>
    <t>m2</t>
  </si>
  <si>
    <t xml:space="preserve">Elektropráce - nepredvídané práce </t>
  </si>
  <si>
    <t>čiasková revízna správa</t>
  </si>
  <si>
    <t>Výkaz výmer</t>
  </si>
  <si>
    <t xml:space="preserve">Úprava hlavného rozvádzača - doplnenie trojfázového ističa 20A </t>
  </si>
  <si>
    <t>hlavný prívod 5Cx4 z rozvádzača do učebne vedený nad feálom chodby</t>
  </si>
  <si>
    <t>spracoval:</t>
  </si>
  <si>
    <t>presun hmôt</t>
  </si>
  <si>
    <t>CELKOM euro bez DPH:</t>
  </si>
  <si>
    <t>Cena spolu (EUR) bez DPH</t>
  </si>
  <si>
    <t>dvojrámik Mosaic 1M  - dodávka + montáž</t>
  </si>
  <si>
    <t>zásuvka do exterieru ku klimatizáciám</t>
  </si>
  <si>
    <t>Dodávka a montáž . lišta vkladacia na zväzok 24 UTP  LH</t>
  </si>
  <si>
    <t>Dodávka a montáž  HDMI 10m</t>
  </si>
  <si>
    <t>Dodávka a montáž  HDMI 15m</t>
  </si>
  <si>
    <t>dodávka Predlžovací kábel 5 zásuvkový dĺžka 1,5m – 4ks</t>
  </si>
  <si>
    <t>dodávka Predlžovací kábel 5 zásuvkový dĺžka 2,5m – 4ks</t>
  </si>
  <si>
    <t>dodávka Predlžovací kábel 5 zásuvkový dĺžka 4m – 4ks</t>
  </si>
  <si>
    <t>zásuvka k projektoru</t>
  </si>
  <si>
    <t>očistenie starých plex krytov</t>
  </si>
  <si>
    <t>prieraz na 24 UTP cez betonovy strop 250mm</t>
  </si>
  <si>
    <t>Prieraz pre prívod ku klimatizácii – stena 300mm tehla</t>
  </si>
  <si>
    <t>Prieraz hlavný prívod – stena murovaná tehla 200mm</t>
  </si>
  <si>
    <r>
      <t>Likvidácia odpadu - trubice stropné svietidlá</t>
    </r>
    <r>
      <rPr>
        <sz val="10"/>
        <rFont val="Calibri"/>
        <family val="2"/>
      </rPr>
      <t xml:space="preserve"> 36ks</t>
    </r>
  </si>
  <si>
    <t>Vyčistenie budov pri výške podlaží do 4m</t>
  </si>
  <si>
    <t>celok</t>
  </si>
  <si>
    <t>Držiak na káble s montážou na spodok každého stola KGS100H60/3</t>
  </si>
  <si>
    <t>Dvojásuvka Mosaic 16A 250V do parapetného žľabu</t>
  </si>
  <si>
    <t xml:space="preserve">Dodávka a montáž  2 okruh 3Cx2,5 </t>
  </si>
  <si>
    <t>elektrický konektor RJ 45</t>
  </si>
  <si>
    <t>Dodávka a montáž  UTP  LH cat 6</t>
  </si>
  <si>
    <t>dvojzásuvka do DLP lišty dátová cat 6 UTP RJ 45</t>
  </si>
  <si>
    <t>vybavenie rozvodnej skrine 5x16A istič , DIN lišta, prúdový chranič 16A 2x</t>
  </si>
  <si>
    <t>dátum:</t>
  </si>
  <si>
    <t>Výmena trubice za LED trubicu 120cm 18W s príslušenstvom</t>
  </si>
  <si>
    <t>Časť: silnoprúdové rozvody + štrukturovaná kabeláž + výmena trubíc za LED</t>
  </si>
  <si>
    <t>DPH</t>
  </si>
  <si>
    <t>CELKOM euro s DPH:</t>
  </si>
  <si>
    <t>10 - 14 modulový plastový rozvádzač určený pre nástennú montáž s krytom</t>
  </si>
  <si>
    <t>podparapetný žľab DLP-S45</t>
  </si>
  <si>
    <t>Realizácia elektrických a dátových rozvodov pre 21 počítačov, klimatizáciu a modernizácia osvetlenia</t>
  </si>
  <si>
    <t>Objekt:  učebna 5C02 /malá a veľká miestnosť/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</si>
</sst>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2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12">
      <alignment vertical="center"/>
      <protection/>
    </xf>
    <xf numFmtId="0" fontId="52" fillId="0" borderId="0" applyNumberFormat="0" applyFill="0" applyBorder="0" applyAlignment="0" applyProtection="0"/>
    <xf numFmtId="0" fontId="53" fillId="31" borderId="13" applyNumberFormat="0" applyAlignment="0" applyProtection="0"/>
    <xf numFmtId="0" fontId="54" fillId="32" borderId="13" applyNumberFormat="0" applyAlignment="0" applyProtection="0"/>
    <xf numFmtId="0" fontId="55" fillId="32" borderId="14" applyNumberFormat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8" fillId="0" borderId="0" xfId="0" applyFont="1" applyAlignment="1">
      <alignment/>
    </xf>
    <xf numFmtId="1" fontId="59" fillId="0" borderId="0" xfId="0" applyNumberFormat="1" applyFont="1" applyAlignment="1">
      <alignment/>
    </xf>
    <xf numFmtId="2" fontId="59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4" fontId="14" fillId="0" borderId="15" xfId="0" applyNumberFormat="1" applyFont="1" applyBorder="1" applyAlignment="1" applyProtection="1">
      <alignment horizontal="right" vertical="center" wrapText="1"/>
      <protection locked="0"/>
    </xf>
    <xf numFmtId="2" fontId="35" fillId="0" borderId="16" xfId="0" applyNumberFormat="1" applyFont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6" xfId="0" applyNumberFormat="1" applyFont="1" applyBorder="1" applyAlignment="1" applyProtection="1">
      <alignment horizontal="right" vertical="center" wrapText="1"/>
      <protection locked="0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4" fontId="36" fillId="0" borderId="21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/>
    </xf>
    <xf numFmtId="4" fontId="14" fillId="0" borderId="23" xfId="0" applyNumberFormat="1" applyFont="1" applyBorder="1" applyAlignment="1" applyProtection="1">
      <alignment horizontal="right" vertical="center" wrapText="1"/>
      <protection locked="0"/>
    </xf>
    <xf numFmtId="1" fontId="14" fillId="0" borderId="24" xfId="0" applyNumberFormat="1" applyFont="1" applyBorder="1" applyAlignment="1">
      <alignment horizontal="center" vertical="center"/>
    </xf>
    <xf numFmtId="4" fontId="14" fillId="44" borderId="25" xfId="0" applyNumberFormat="1" applyFont="1" applyFill="1" applyBorder="1" applyAlignment="1" applyProtection="1">
      <alignment horizontal="right" vertical="center"/>
      <protection locked="0"/>
    </xf>
    <xf numFmtId="4" fontId="14" fillId="44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44" borderId="15" xfId="0" applyNumberFormat="1" applyFont="1" applyFill="1" applyBorder="1" applyAlignment="1" applyProtection="1">
      <alignment horizontal="right" vertical="center"/>
      <protection locked="0"/>
    </xf>
    <xf numFmtId="4" fontId="14" fillId="44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44" borderId="23" xfId="0" applyNumberFormat="1" applyFont="1" applyFill="1" applyBorder="1" applyAlignment="1" applyProtection="1">
      <alignment horizontal="right" vertical="center" wrapText="1"/>
      <protection locked="0"/>
    </xf>
    <xf numFmtId="4" fontId="14" fillId="44" borderId="1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45" borderId="18" xfId="78" applyFont="1" applyFill="1" applyBorder="1" applyAlignment="1">
      <alignment horizontal="left" vertical="center" wrapText="1"/>
      <protection/>
    </xf>
    <xf numFmtId="0" fontId="14" fillId="45" borderId="26" xfId="78" applyFont="1" applyFill="1" applyBorder="1" applyAlignment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 wrapText="1"/>
    </xf>
    <xf numFmtId="9" fontId="33" fillId="44" borderId="23" xfId="0" applyNumberFormat="1" applyFont="1" applyFill="1" applyBorder="1" applyAlignment="1" applyProtection="1">
      <alignment horizontal="right" vertical="center"/>
      <protection locked="0"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4" fontId="14" fillId="0" borderId="23" xfId="0" applyNumberFormat="1" applyFont="1" applyFill="1" applyBorder="1" applyAlignment="1" applyProtection="1">
      <alignment horizontal="right" vertical="center"/>
      <protection/>
    </xf>
    <xf numFmtId="4" fontId="14" fillId="0" borderId="1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35" fillId="0" borderId="2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61" fillId="0" borderId="29" xfId="0" applyFont="1" applyBorder="1" applyAlignment="1" applyProtection="1">
      <alignment/>
      <protection locked="0"/>
    </xf>
    <xf numFmtId="0" fontId="35" fillId="0" borderId="3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2" fontId="35" fillId="0" borderId="28" xfId="0" applyNumberFormat="1" applyFont="1" applyBorder="1" applyAlignment="1" applyProtection="1">
      <alignment horizontal="center" vertical="center" wrapText="1"/>
      <protection locked="0"/>
    </xf>
    <xf numFmtId="1" fontId="4" fillId="44" borderId="31" xfId="0" applyNumberFormat="1" applyFont="1" applyFill="1" applyBorder="1" applyAlignment="1" applyProtection="1">
      <alignment horizontal="left"/>
      <protection locked="0"/>
    </xf>
    <xf numFmtId="1" fontId="4" fillId="44" borderId="32" xfId="0" applyNumberFormat="1" applyFont="1" applyFill="1" applyBorder="1" applyAlignment="1" applyProtection="1">
      <alignment horizontal="left"/>
      <protection locked="0"/>
    </xf>
    <xf numFmtId="1" fontId="4" fillId="44" borderId="33" xfId="0" applyNumberFormat="1" applyFont="1" applyFill="1" applyBorder="1" applyAlignment="1" applyProtection="1">
      <alignment horizontal="left"/>
      <protection locked="0"/>
    </xf>
    <xf numFmtId="1" fontId="35" fillId="0" borderId="28" xfId="0" applyNumberFormat="1" applyFont="1" applyBorder="1" applyAlignment="1">
      <alignment horizontal="center" vertical="center" wrapText="1"/>
    </xf>
    <xf numFmtId="1" fontId="35" fillId="0" borderId="16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right" vertical="center"/>
    </xf>
    <xf numFmtId="0" fontId="33" fillId="0" borderId="35" xfId="0" applyFont="1" applyBorder="1" applyAlignment="1">
      <alignment horizontal="right" vertical="center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1" fontId="4" fillId="44" borderId="31" xfId="0" applyNumberFormat="1" applyFont="1" applyFill="1" applyBorder="1" applyAlignment="1">
      <alignment horizontal="left"/>
    </xf>
    <xf numFmtId="1" fontId="4" fillId="44" borderId="32" xfId="0" applyNumberFormat="1" applyFont="1" applyFill="1" applyBorder="1" applyAlignment="1">
      <alignment horizontal="left"/>
    </xf>
    <xf numFmtId="1" fontId="4" fillId="44" borderId="33" xfId="0" applyNumberFormat="1" applyFont="1" applyFill="1" applyBorder="1" applyAlignment="1">
      <alignment horizontal="left"/>
    </xf>
    <xf numFmtId="0" fontId="33" fillId="0" borderId="31" xfId="0" applyFont="1" applyBorder="1" applyAlignment="1">
      <alignment horizontal="right" vertical="center"/>
    </xf>
    <xf numFmtId="0" fontId="33" fillId="0" borderId="32" xfId="0" applyFont="1" applyBorder="1" applyAlignment="1">
      <alignment horizontal="right" vertical="center"/>
    </xf>
    <xf numFmtId="0" fontId="33" fillId="0" borderId="33" xfId="0" applyFont="1" applyBorder="1" applyAlignment="1">
      <alignment horizontal="right" vertical="center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="115" zoomScaleNormal="130" zoomScaleSheetLayoutView="115" workbookViewId="0" topLeftCell="A1">
      <selection activeCell="J33" sqref="J33"/>
    </sheetView>
  </sheetViews>
  <sheetFormatPr defaultColWidth="9.140625" defaultRowHeight="15"/>
  <cols>
    <col min="1" max="1" width="6.140625" style="1" customWidth="1"/>
    <col min="2" max="2" width="55.57421875" style="1" customWidth="1"/>
    <col min="3" max="3" width="8.140625" style="1" customWidth="1"/>
    <col min="4" max="4" width="9.421875" style="4" customWidth="1"/>
    <col min="5" max="5" width="8.57421875" style="4" customWidth="1"/>
    <col min="6" max="6" width="8.57421875" style="5" customWidth="1"/>
    <col min="7" max="7" width="9.7109375" style="1" customWidth="1"/>
    <col min="8" max="16384" width="9.140625" style="1" customWidth="1"/>
  </cols>
  <sheetData>
    <row r="1" spans="1:7" ht="25.5" customHeight="1">
      <c r="A1" s="43" t="s">
        <v>53</v>
      </c>
      <c r="B1" s="43"/>
      <c r="C1" s="43"/>
      <c r="D1" s="43"/>
      <c r="E1" s="43"/>
      <c r="F1" s="43"/>
      <c r="G1" s="43"/>
    </row>
    <row r="2" spans="1:7" ht="15">
      <c r="A2" s="44" t="s">
        <v>54</v>
      </c>
      <c r="B2" s="44"/>
      <c r="C2" s="44"/>
      <c r="D2" s="44"/>
      <c r="E2" s="44"/>
      <c r="F2" s="44"/>
      <c r="G2" s="44"/>
    </row>
    <row r="3" spans="1:7" ht="15">
      <c r="A3" s="45" t="s">
        <v>48</v>
      </c>
      <c r="B3" s="45"/>
      <c r="C3" s="45"/>
      <c r="D3" s="45"/>
      <c r="E3" s="45"/>
      <c r="F3" s="45"/>
      <c r="G3" s="45"/>
    </row>
    <row r="4" spans="1:7" ht="22.5" customHeight="1" thickBot="1">
      <c r="A4" s="48" t="s">
        <v>16</v>
      </c>
      <c r="B4" s="48"/>
      <c r="C4" s="6"/>
      <c r="D4" s="7"/>
      <c r="E4" s="7"/>
      <c r="F4" s="8"/>
      <c r="G4" s="9"/>
    </row>
    <row r="5" spans="1:7" ht="29.25" customHeight="1">
      <c r="A5" s="49" t="s">
        <v>3</v>
      </c>
      <c r="B5" s="46" t="s">
        <v>4</v>
      </c>
      <c r="C5" s="46" t="s">
        <v>5</v>
      </c>
      <c r="D5" s="55" t="s">
        <v>7</v>
      </c>
      <c r="E5" s="51" t="s">
        <v>6</v>
      </c>
      <c r="F5" s="51"/>
      <c r="G5" s="59" t="s">
        <v>22</v>
      </c>
    </row>
    <row r="6" spans="1:7" ht="22.5" customHeight="1" thickBot="1">
      <c r="A6" s="50"/>
      <c r="B6" s="47"/>
      <c r="C6" s="47"/>
      <c r="D6" s="56"/>
      <c r="E6" s="11" t="s">
        <v>8</v>
      </c>
      <c r="F6" s="11" t="s">
        <v>9</v>
      </c>
      <c r="G6" s="60"/>
    </row>
    <row r="7" spans="1:7" s="2" customFormat="1" ht="21.75" customHeight="1">
      <c r="A7" s="21">
        <v>1</v>
      </c>
      <c r="B7" s="16" t="s">
        <v>17</v>
      </c>
      <c r="C7" s="12" t="s">
        <v>1</v>
      </c>
      <c r="D7" s="10">
        <v>1</v>
      </c>
      <c r="E7" s="22"/>
      <c r="F7" s="23"/>
      <c r="G7" s="13">
        <f>D7*E7+D7*F7</f>
        <v>0</v>
      </c>
    </row>
    <row r="8" spans="1:7" s="2" customFormat="1" ht="21" customHeight="1">
      <c r="A8" s="21">
        <v>2</v>
      </c>
      <c r="B8" s="16" t="s">
        <v>18</v>
      </c>
      <c r="C8" s="12" t="s">
        <v>2</v>
      </c>
      <c r="D8" s="10">
        <v>33</v>
      </c>
      <c r="E8" s="22"/>
      <c r="F8" s="23"/>
      <c r="G8" s="13">
        <f>D8*E8+D8*F8</f>
        <v>0</v>
      </c>
    </row>
    <row r="9" spans="1:7" s="2" customFormat="1" ht="24.75" customHeight="1">
      <c r="A9" s="21">
        <v>3</v>
      </c>
      <c r="B9" s="16" t="s">
        <v>51</v>
      </c>
      <c r="C9" s="12" t="s">
        <v>0</v>
      </c>
      <c r="D9" s="10">
        <v>1</v>
      </c>
      <c r="E9" s="22"/>
      <c r="F9" s="23"/>
      <c r="G9" s="13">
        <f aca="true" t="shared" si="0" ref="G9:G38">D9*E9+D9*F9</f>
        <v>0</v>
      </c>
    </row>
    <row r="10" spans="1:7" s="2" customFormat="1" ht="20.25" customHeight="1">
      <c r="A10" s="21">
        <v>4</v>
      </c>
      <c r="B10" s="16" t="s">
        <v>45</v>
      </c>
      <c r="C10" s="12" t="s">
        <v>1</v>
      </c>
      <c r="D10" s="10">
        <v>1</v>
      </c>
      <c r="E10" s="22"/>
      <c r="F10" s="23"/>
      <c r="G10" s="13">
        <f t="shared" si="0"/>
        <v>0</v>
      </c>
    </row>
    <row r="11" spans="1:7" s="2" customFormat="1" ht="19.5" customHeight="1">
      <c r="A11" s="21">
        <v>5</v>
      </c>
      <c r="B11" s="16" t="s">
        <v>41</v>
      </c>
      <c r="C11" s="12" t="s">
        <v>2</v>
      </c>
      <c r="D11" s="10">
        <v>50</v>
      </c>
      <c r="E11" s="24"/>
      <c r="F11" s="25"/>
      <c r="G11" s="13">
        <f t="shared" si="0"/>
        <v>0</v>
      </c>
    </row>
    <row r="12" spans="1:7" s="2" customFormat="1" ht="19.5" customHeight="1">
      <c r="A12" s="21">
        <v>6</v>
      </c>
      <c r="B12" s="33" t="s">
        <v>52</v>
      </c>
      <c r="C12" s="12" t="s">
        <v>2</v>
      </c>
      <c r="D12" s="10">
        <v>17</v>
      </c>
      <c r="E12" s="24"/>
      <c r="F12" s="25"/>
      <c r="G12" s="13">
        <f t="shared" si="0"/>
        <v>0</v>
      </c>
    </row>
    <row r="13" spans="1:7" s="2" customFormat="1" ht="19.5" customHeight="1">
      <c r="A13" s="21">
        <v>7</v>
      </c>
      <c r="B13" s="34" t="s">
        <v>44</v>
      </c>
      <c r="C13" s="12" t="s">
        <v>0</v>
      </c>
      <c r="D13" s="10">
        <v>12</v>
      </c>
      <c r="E13" s="24"/>
      <c r="F13" s="25"/>
      <c r="G13" s="13">
        <f t="shared" si="0"/>
        <v>0</v>
      </c>
    </row>
    <row r="14" spans="1:7" s="2" customFormat="1" ht="15.75" customHeight="1">
      <c r="A14" s="21">
        <v>8</v>
      </c>
      <c r="B14" s="16" t="s">
        <v>11</v>
      </c>
      <c r="C14" s="12" t="s">
        <v>2</v>
      </c>
      <c r="D14" s="10">
        <v>15</v>
      </c>
      <c r="E14" s="24"/>
      <c r="F14" s="25"/>
      <c r="G14" s="13">
        <f t="shared" si="0"/>
        <v>0</v>
      </c>
    </row>
    <row r="15" spans="1:7" s="2" customFormat="1" ht="15.75" customHeight="1">
      <c r="A15" s="21">
        <v>9</v>
      </c>
      <c r="B15" s="16" t="s">
        <v>25</v>
      </c>
      <c r="C15" s="12" t="s">
        <v>2</v>
      </c>
      <c r="D15" s="10">
        <v>8</v>
      </c>
      <c r="E15" s="24"/>
      <c r="F15" s="25"/>
      <c r="G15" s="13">
        <f t="shared" si="0"/>
        <v>0</v>
      </c>
    </row>
    <row r="16" spans="1:7" s="2" customFormat="1" ht="15.75" customHeight="1">
      <c r="A16" s="21">
        <v>10</v>
      </c>
      <c r="B16" s="16" t="s">
        <v>43</v>
      </c>
      <c r="C16" s="12" t="s">
        <v>2</v>
      </c>
      <c r="D16" s="10">
        <v>432</v>
      </c>
      <c r="E16" s="24"/>
      <c r="F16" s="25"/>
      <c r="G16" s="13">
        <f t="shared" si="0"/>
        <v>0</v>
      </c>
    </row>
    <row r="17" spans="1:7" s="2" customFormat="1" ht="15.75" customHeight="1">
      <c r="A17" s="21">
        <v>11</v>
      </c>
      <c r="B17" s="16" t="s">
        <v>42</v>
      </c>
      <c r="C17" s="12" t="s">
        <v>0</v>
      </c>
      <c r="D17" s="10">
        <v>50</v>
      </c>
      <c r="E17" s="24"/>
      <c r="F17" s="25"/>
      <c r="G17" s="13">
        <f t="shared" si="0"/>
        <v>0</v>
      </c>
    </row>
    <row r="18" spans="1:7" s="2" customFormat="1" ht="15.75" customHeight="1">
      <c r="A18" s="21">
        <v>12</v>
      </c>
      <c r="B18" s="16" t="s">
        <v>33</v>
      </c>
      <c r="C18" s="12" t="s">
        <v>0</v>
      </c>
      <c r="D18" s="10">
        <v>1</v>
      </c>
      <c r="E18" s="24"/>
      <c r="F18" s="25"/>
      <c r="G18" s="13">
        <f t="shared" si="0"/>
        <v>0</v>
      </c>
    </row>
    <row r="19" spans="1:7" s="2" customFormat="1" ht="15.75" customHeight="1">
      <c r="A19" s="21">
        <v>13</v>
      </c>
      <c r="B19" s="16" t="s">
        <v>34</v>
      </c>
      <c r="C19" s="12" t="s">
        <v>0</v>
      </c>
      <c r="D19" s="10">
        <v>1</v>
      </c>
      <c r="E19" s="40"/>
      <c r="F19" s="25"/>
      <c r="G19" s="13">
        <f t="shared" si="0"/>
        <v>0</v>
      </c>
    </row>
    <row r="20" spans="1:7" s="2" customFormat="1" ht="15.75" customHeight="1">
      <c r="A20" s="21">
        <v>14</v>
      </c>
      <c r="B20" s="28" t="s">
        <v>35</v>
      </c>
      <c r="C20" s="12" t="s">
        <v>0</v>
      </c>
      <c r="D20" s="10">
        <v>2</v>
      </c>
      <c r="E20" s="40"/>
      <c r="F20" s="25"/>
      <c r="G20" s="13">
        <f t="shared" si="0"/>
        <v>0</v>
      </c>
    </row>
    <row r="21" spans="1:7" s="2" customFormat="1" ht="15.75" customHeight="1">
      <c r="A21" s="21">
        <v>15</v>
      </c>
      <c r="B21" s="16" t="s">
        <v>26</v>
      </c>
      <c r="C21" s="12" t="s">
        <v>0</v>
      </c>
      <c r="D21" s="10">
        <v>1</v>
      </c>
      <c r="E21" s="24"/>
      <c r="F21" s="25"/>
      <c r="G21" s="13">
        <f t="shared" si="0"/>
        <v>0</v>
      </c>
    </row>
    <row r="22" spans="1:7" s="2" customFormat="1" ht="15.75" customHeight="1">
      <c r="A22" s="21">
        <v>16</v>
      </c>
      <c r="B22" s="16" t="s">
        <v>27</v>
      </c>
      <c r="C22" s="12" t="s">
        <v>0</v>
      </c>
      <c r="D22" s="10">
        <v>1</v>
      </c>
      <c r="E22" s="24"/>
      <c r="F22" s="25"/>
      <c r="G22" s="13">
        <f t="shared" si="0"/>
        <v>0</v>
      </c>
    </row>
    <row r="23" spans="1:7" s="2" customFormat="1" ht="15.75" customHeight="1">
      <c r="A23" s="21">
        <v>17</v>
      </c>
      <c r="B23" s="35" t="s">
        <v>39</v>
      </c>
      <c r="C23" s="12" t="s">
        <v>2</v>
      </c>
      <c r="D23" s="10">
        <v>12</v>
      </c>
      <c r="E23" s="24"/>
      <c r="F23" s="25"/>
      <c r="G23" s="13">
        <f t="shared" si="0"/>
        <v>0</v>
      </c>
    </row>
    <row r="24" spans="1:7" s="2" customFormat="1" ht="15" customHeight="1">
      <c r="A24" s="21">
        <v>18</v>
      </c>
      <c r="B24" s="16" t="s">
        <v>24</v>
      </c>
      <c r="C24" s="12" t="s">
        <v>0</v>
      </c>
      <c r="D24" s="10">
        <v>2</v>
      </c>
      <c r="E24" s="24"/>
      <c r="F24" s="25"/>
      <c r="G24" s="13">
        <f t="shared" si="0"/>
        <v>0</v>
      </c>
    </row>
    <row r="25" spans="1:7" s="2" customFormat="1" ht="18" customHeight="1">
      <c r="A25" s="21">
        <v>19</v>
      </c>
      <c r="B25" s="16" t="s">
        <v>31</v>
      </c>
      <c r="C25" s="12" t="s">
        <v>0</v>
      </c>
      <c r="D25" s="10">
        <v>2</v>
      </c>
      <c r="E25" s="24"/>
      <c r="F25" s="25"/>
      <c r="G25" s="13">
        <f t="shared" si="0"/>
        <v>0</v>
      </c>
    </row>
    <row r="26" spans="1:7" s="2" customFormat="1" ht="19.5" customHeight="1">
      <c r="A26" s="21">
        <v>20</v>
      </c>
      <c r="B26" s="16" t="s">
        <v>37</v>
      </c>
      <c r="C26" s="12" t="s">
        <v>38</v>
      </c>
      <c r="D26" s="10">
        <v>1</v>
      </c>
      <c r="E26" s="40"/>
      <c r="F26" s="25"/>
      <c r="G26" s="13">
        <f t="shared" si="0"/>
        <v>0</v>
      </c>
    </row>
    <row r="27" spans="1:7" s="2" customFormat="1" ht="19.5" customHeight="1">
      <c r="A27" s="21">
        <v>21</v>
      </c>
      <c r="B27" s="32" t="s">
        <v>40</v>
      </c>
      <c r="C27" s="12" t="s">
        <v>0</v>
      </c>
      <c r="D27" s="10">
        <v>8</v>
      </c>
      <c r="E27" s="24"/>
      <c r="F27" s="25"/>
      <c r="G27" s="13">
        <f t="shared" si="0"/>
        <v>0</v>
      </c>
    </row>
    <row r="28" spans="1:7" s="2" customFormat="1" ht="15.75" customHeight="1">
      <c r="A28" s="21">
        <v>22</v>
      </c>
      <c r="B28" s="29" t="s">
        <v>23</v>
      </c>
      <c r="C28" s="12" t="s">
        <v>0</v>
      </c>
      <c r="D28" s="10">
        <v>30</v>
      </c>
      <c r="E28" s="24"/>
      <c r="F28" s="25"/>
      <c r="G28" s="13">
        <f t="shared" si="0"/>
        <v>0</v>
      </c>
    </row>
    <row r="29" spans="1:7" s="2" customFormat="1" ht="15.75" customHeight="1">
      <c r="A29" s="21">
        <v>23</v>
      </c>
      <c r="B29" s="16" t="s">
        <v>47</v>
      </c>
      <c r="C29" s="12" t="s">
        <v>0</v>
      </c>
      <c r="D29" s="10">
        <v>36</v>
      </c>
      <c r="E29" s="24"/>
      <c r="F29" s="25"/>
      <c r="G29" s="13">
        <f t="shared" si="0"/>
        <v>0</v>
      </c>
    </row>
    <row r="30" spans="1:7" s="2" customFormat="1" ht="15" customHeight="1">
      <c r="A30" s="21">
        <v>24</v>
      </c>
      <c r="B30" s="36" t="s">
        <v>32</v>
      </c>
      <c r="C30" s="12" t="s">
        <v>0</v>
      </c>
      <c r="D30" s="10">
        <v>18</v>
      </c>
      <c r="E30" s="24"/>
      <c r="F30" s="25"/>
      <c r="G30" s="13">
        <f t="shared" si="0"/>
        <v>0</v>
      </c>
    </row>
    <row r="31" spans="1:7" s="2" customFormat="1" ht="22.5" customHeight="1">
      <c r="A31" s="21">
        <v>25</v>
      </c>
      <c r="B31" s="16" t="s">
        <v>28</v>
      </c>
      <c r="C31" s="12" t="s">
        <v>0</v>
      </c>
      <c r="D31" s="10">
        <v>4</v>
      </c>
      <c r="E31" s="24"/>
      <c r="F31" s="25"/>
      <c r="G31" s="13">
        <f t="shared" si="0"/>
        <v>0</v>
      </c>
    </row>
    <row r="32" spans="1:7" s="2" customFormat="1" ht="18" customHeight="1">
      <c r="A32" s="21">
        <v>26</v>
      </c>
      <c r="B32" s="16" t="s">
        <v>29</v>
      </c>
      <c r="C32" s="12" t="s">
        <v>0</v>
      </c>
      <c r="D32" s="10">
        <v>5</v>
      </c>
      <c r="E32" s="24"/>
      <c r="F32" s="25"/>
      <c r="G32" s="13">
        <f t="shared" si="0"/>
        <v>0</v>
      </c>
    </row>
    <row r="33" spans="1:7" s="2" customFormat="1" ht="16.5" customHeight="1">
      <c r="A33" s="21">
        <v>27</v>
      </c>
      <c r="B33" s="16" t="s">
        <v>30</v>
      </c>
      <c r="C33" s="12" t="s">
        <v>0</v>
      </c>
      <c r="D33" s="10">
        <v>2</v>
      </c>
      <c r="E33" s="24"/>
      <c r="F33" s="25"/>
      <c r="G33" s="13">
        <f t="shared" si="0"/>
        <v>0</v>
      </c>
    </row>
    <row r="34" spans="1:7" s="2" customFormat="1" ht="15.75" customHeight="1">
      <c r="A34" s="21">
        <v>28</v>
      </c>
      <c r="B34" s="30" t="s">
        <v>12</v>
      </c>
      <c r="C34" s="12" t="s">
        <v>13</v>
      </c>
      <c r="D34" s="10">
        <v>10</v>
      </c>
      <c r="E34" s="40"/>
      <c r="F34" s="25"/>
      <c r="G34" s="13">
        <f t="shared" si="0"/>
        <v>0</v>
      </c>
    </row>
    <row r="35" spans="1:7" s="2" customFormat="1" ht="15.75" customHeight="1">
      <c r="A35" s="21">
        <v>29</v>
      </c>
      <c r="B35" s="30" t="s">
        <v>36</v>
      </c>
      <c r="C35" s="12" t="s">
        <v>1</v>
      </c>
      <c r="D35" s="10">
        <v>1</v>
      </c>
      <c r="E35" s="40"/>
      <c r="F35" s="25"/>
      <c r="G35" s="13">
        <f t="shared" si="0"/>
        <v>0</v>
      </c>
    </row>
    <row r="36" spans="1:7" s="2" customFormat="1" ht="15.75" customHeight="1">
      <c r="A36" s="21">
        <v>30</v>
      </c>
      <c r="B36" s="31" t="s">
        <v>15</v>
      </c>
      <c r="C36" s="19" t="s">
        <v>1</v>
      </c>
      <c r="D36" s="20">
        <v>1</v>
      </c>
      <c r="E36" s="41"/>
      <c r="F36" s="26"/>
      <c r="G36" s="13">
        <f t="shared" si="0"/>
        <v>0</v>
      </c>
    </row>
    <row r="37" spans="1:7" s="2" customFormat="1" ht="15.75" customHeight="1">
      <c r="A37" s="21">
        <v>31</v>
      </c>
      <c r="B37" s="31" t="s">
        <v>20</v>
      </c>
      <c r="C37" s="19" t="s">
        <v>1</v>
      </c>
      <c r="D37" s="20">
        <v>1</v>
      </c>
      <c r="E37" s="41"/>
      <c r="F37" s="26"/>
      <c r="G37" s="13">
        <f t="shared" si="0"/>
        <v>0</v>
      </c>
    </row>
    <row r="38" spans="1:7" s="2" customFormat="1" ht="18.75" customHeight="1" thickBot="1">
      <c r="A38" s="21">
        <v>32</v>
      </c>
      <c r="B38" s="17" t="s">
        <v>14</v>
      </c>
      <c r="C38" s="14" t="s">
        <v>10</v>
      </c>
      <c r="D38" s="15">
        <v>15</v>
      </c>
      <c r="E38" s="42"/>
      <c r="F38" s="27"/>
      <c r="G38" s="13">
        <f t="shared" si="0"/>
        <v>0</v>
      </c>
    </row>
    <row r="39" spans="1:7" s="3" customFormat="1" ht="26.25" customHeight="1" thickBot="1">
      <c r="A39" s="57" t="s">
        <v>21</v>
      </c>
      <c r="B39" s="58"/>
      <c r="C39" s="58"/>
      <c r="D39" s="58"/>
      <c r="E39" s="58"/>
      <c r="F39" s="58"/>
      <c r="G39" s="18">
        <f>SUM(G7:G38)</f>
        <v>0</v>
      </c>
    </row>
    <row r="40" spans="1:7" s="3" customFormat="1" ht="26.25" customHeight="1" thickBot="1">
      <c r="A40" s="37"/>
      <c r="B40" s="37"/>
      <c r="C40" s="37"/>
      <c r="D40" s="37"/>
      <c r="E40" s="37" t="s">
        <v>49</v>
      </c>
      <c r="F40" s="39">
        <v>0.2</v>
      </c>
      <c r="G40" s="38">
        <f>G39*F40</f>
        <v>0</v>
      </c>
    </row>
    <row r="41" spans="1:7" s="3" customFormat="1" ht="26.25" customHeight="1" thickBot="1">
      <c r="A41" s="64" t="s">
        <v>50</v>
      </c>
      <c r="B41" s="65"/>
      <c r="C41" s="65"/>
      <c r="D41" s="65"/>
      <c r="E41" s="65"/>
      <c r="F41" s="66"/>
      <c r="G41" s="18">
        <f>G40+G39</f>
        <v>0</v>
      </c>
    </row>
    <row r="42" ht="15.75" thickBot="1"/>
    <row r="43" spans="4:7" ht="15.75" thickBot="1">
      <c r="D43" s="4" t="s">
        <v>19</v>
      </c>
      <c r="E43" s="52"/>
      <c r="F43" s="53"/>
      <c r="G43" s="54"/>
    </row>
    <row r="44" spans="4:7" ht="15.75" thickBot="1">
      <c r="D44" s="4" t="s">
        <v>46</v>
      </c>
      <c r="E44" s="61"/>
      <c r="F44" s="62"/>
      <c r="G44" s="63"/>
    </row>
  </sheetData>
  <sheetProtection password="CC4D" sheet="1"/>
  <mergeCells count="14">
    <mergeCell ref="E43:G43"/>
    <mergeCell ref="D5:D6"/>
    <mergeCell ref="A39:F39"/>
    <mergeCell ref="G5:G6"/>
    <mergeCell ref="E44:G44"/>
    <mergeCell ref="A41:F41"/>
    <mergeCell ref="A1:G1"/>
    <mergeCell ref="A2:G2"/>
    <mergeCell ref="A3:G3"/>
    <mergeCell ref="B5:B6"/>
    <mergeCell ref="A4:B4"/>
    <mergeCell ref="A5:A6"/>
    <mergeCell ref="C5:C6"/>
    <mergeCell ref="E5:F5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Narodova</cp:lastModifiedBy>
  <cp:lastPrinted>2020-07-28T11:04:14Z</cp:lastPrinted>
  <dcterms:created xsi:type="dcterms:W3CDTF">2013-03-13T16:05:15Z</dcterms:created>
  <dcterms:modified xsi:type="dcterms:W3CDTF">2020-07-30T07:18:02Z</dcterms:modified>
  <cp:category/>
  <cp:version/>
  <cp:contentType/>
  <cp:contentStatus/>
</cp:coreProperties>
</file>