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Potraviny 2021\"/>
    </mc:Choice>
  </mc:AlternateContent>
  <bookViews>
    <workbookView xWindow="0" yWindow="0" windowWidth="16410" windowHeight="15210" tabRatio="928"/>
  </bookViews>
  <sheets>
    <sheet name="20001f pepsi " sheetId="28" r:id="rId1"/>
  </sheets>
  <definedNames>
    <definedName name="_xlnm._FilterDatabase" localSheetId="0" hidden="1">'20001f pepsi '!$A$2:$H$60</definedName>
    <definedName name="_xlnm.Print_Area" localSheetId="0">'20001f pepsi '!$A$1:$G$68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28" l="1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G3" i="28"/>
  <c r="G59" i="28" l="1"/>
  <c r="G60" i="28" s="1"/>
</calcChain>
</file>

<file path=xl/sharedStrings.xml><?xml version="1.0" encoding="utf-8"?>
<sst xmlns="http://schemas.openxmlformats.org/spreadsheetml/2006/main" count="124" uniqueCount="68">
  <si>
    <t>Materiál</t>
  </si>
  <si>
    <t>MJO</t>
  </si>
  <si>
    <t>KS</t>
  </si>
  <si>
    <t>Lipton Ice tea citron 0,5l</t>
  </si>
  <si>
    <t>Lipton Ice tea citron 1,5l</t>
  </si>
  <si>
    <t>Lipton Ice tea zel. 0,5l</t>
  </si>
  <si>
    <t>Lipton Ice tea zel. 1,5l</t>
  </si>
  <si>
    <t>Pepsi Cola 1l</t>
  </si>
  <si>
    <t>Jednotková 
cena bez DPH</t>
  </si>
  <si>
    <t>SPOLU</t>
  </si>
  <si>
    <t>Objed.
množstvo</t>
  </si>
  <si>
    <t>Cena spolu</t>
  </si>
  <si>
    <t xml:space="preserve"> </t>
  </si>
  <si>
    <t>Toma džus višňa 0,5l</t>
  </si>
  <si>
    <t>Toma džus jahoda 0,25l</t>
  </si>
  <si>
    <t>Toma džus mandarínka 0,25l</t>
  </si>
  <si>
    <t>Toma džus pomaranč 0,25l</t>
  </si>
  <si>
    <t>Toma pomaranč 100% 1l</t>
  </si>
  <si>
    <t>Lipton Ice tea citron 0,33l</t>
  </si>
  <si>
    <t>Lipton Ice tea zel. 0,33l</t>
  </si>
  <si>
    <r>
      <t xml:space="preserve">Toma džus multivitamín </t>
    </r>
    <r>
      <rPr>
        <sz val="11"/>
        <color theme="1"/>
        <rFont val="Calibri"/>
        <family val="2"/>
        <charset val="238"/>
        <scheme val="minor"/>
      </rPr>
      <t>100% 1l</t>
    </r>
  </si>
  <si>
    <t>ks</t>
  </si>
  <si>
    <t>Pepsi cola Max 0,5l</t>
  </si>
  <si>
    <t>Pepsi cola Max 1l</t>
  </si>
  <si>
    <t>Pepsi Cola Lime 0,5l</t>
  </si>
  <si>
    <t>Dobrá voda perlivá  0,5l</t>
  </si>
  <si>
    <t>Dobrá voda jemne perlivá 0,5l</t>
  </si>
  <si>
    <t>Dobrá voda baza 1,5l</t>
  </si>
  <si>
    <t>Dobrá voda mat.dúška 1,5l</t>
  </si>
  <si>
    <t>Magnesia Red granát. jablko 1,5l</t>
  </si>
  <si>
    <t>Magnesia Red granát. jablko 0,5l</t>
  </si>
  <si>
    <t>Magnesia jemne perlivá 0,5l</t>
  </si>
  <si>
    <t>Magnésia jemne perlivá 1,5l</t>
  </si>
  <si>
    <t>Mattoni perlivá 1,5l</t>
  </si>
  <si>
    <t>Mattoni jemne perlivá 1,5l</t>
  </si>
  <si>
    <t>Mattoni perlivá 0,5l</t>
  </si>
  <si>
    <t>Mattoni pomaranč 0,5l</t>
  </si>
  <si>
    <t>Mattoni jemne perlivá 0,5l</t>
  </si>
  <si>
    <t>Schweppes bitter lemon 0,5l</t>
  </si>
  <si>
    <t>Schweppes zázvor 0,5l</t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</si>
  <si>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</si>
  <si>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</si>
  <si>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r>
      <t xml:space="preserve">Magnesia Red malina </t>
    </r>
    <r>
      <rPr>
        <b/>
        <sz val="11"/>
        <color theme="1"/>
        <rFont val="Calibri"/>
        <family val="2"/>
        <charset val="238"/>
        <scheme val="minor"/>
      </rPr>
      <t>0,5l</t>
    </r>
  </si>
  <si>
    <r>
      <t xml:space="preserve">Magnesia Red malina </t>
    </r>
    <r>
      <rPr>
        <b/>
        <sz val="11"/>
        <color theme="1"/>
        <rFont val="Calibri"/>
        <family val="2"/>
        <charset val="238"/>
        <scheme val="minor"/>
      </rPr>
      <t>1,5l</t>
    </r>
  </si>
  <si>
    <t>Magnésia neperlivá 1,5l</t>
  </si>
  <si>
    <t>Mattoni neperlivá 1,5l</t>
  </si>
  <si>
    <r>
      <t>Mattoni citrón</t>
    </r>
    <r>
      <rPr>
        <b/>
        <sz val="11"/>
        <color theme="1"/>
        <rFont val="Calibri"/>
        <family val="2"/>
        <charset val="238"/>
        <scheme val="minor"/>
      </rPr>
      <t xml:space="preserve"> 0,5l</t>
    </r>
  </si>
  <si>
    <r>
      <t xml:space="preserve">Lipton Ice tea broskyňa </t>
    </r>
    <r>
      <rPr>
        <b/>
        <sz val="11"/>
        <color theme="1"/>
        <rFont val="Calibri"/>
        <family val="2"/>
        <charset val="238"/>
        <scheme val="minor"/>
      </rPr>
      <t>0,5l</t>
    </r>
  </si>
  <si>
    <r>
      <t xml:space="preserve">Lipton Ice tea broskyňa </t>
    </r>
    <r>
      <rPr>
        <b/>
        <sz val="11"/>
        <color theme="1"/>
        <rFont val="Calibri"/>
        <family val="2"/>
        <charset val="238"/>
        <scheme val="minor"/>
      </rPr>
      <t>1,5l</t>
    </r>
  </si>
  <si>
    <r>
      <rPr>
        <b/>
        <sz val="11"/>
        <color theme="1"/>
        <rFont val="Calibri"/>
        <family val="2"/>
        <charset val="238"/>
        <scheme val="minor"/>
      </rPr>
      <t>Toma džus</t>
    </r>
    <r>
      <rPr>
        <sz val="11"/>
        <color theme="1"/>
        <rFont val="Calibri"/>
        <family val="2"/>
        <charset val="238"/>
        <scheme val="minor"/>
      </rPr>
      <t xml:space="preserve"> jablko </t>
    </r>
    <r>
      <rPr>
        <b/>
        <sz val="11"/>
        <color theme="1"/>
        <rFont val="Calibri"/>
        <family val="2"/>
        <charset val="238"/>
        <scheme val="minor"/>
      </rPr>
      <t>0,25l</t>
    </r>
  </si>
  <si>
    <r>
      <t xml:space="preserve">Toma džus multivitamín </t>
    </r>
    <r>
      <rPr>
        <b/>
        <sz val="11"/>
        <color theme="1"/>
        <rFont val="Calibri"/>
        <family val="2"/>
        <charset val="238"/>
        <scheme val="minor"/>
      </rPr>
      <t>0,5l</t>
    </r>
  </si>
  <si>
    <r>
      <t xml:space="preserve">Toma džus jablko 100% </t>
    </r>
    <r>
      <rPr>
        <b/>
        <sz val="11"/>
        <color theme="1"/>
        <rFont val="Calibri"/>
        <family val="2"/>
        <charset val="238"/>
        <scheme val="minor"/>
      </rPr>
      <t>1l</t>
    </r>
  </si>
  <si>
    <t>Pepsi Cola 0,5l</t>
  </si>
  <si>
    <r>
      <t>Mirinda pomaranč</t>
    </r>
    <r>
      <rPr>
        <b/>
        <sz val="11"/>
        <color theme="1"/>
        <rFont val="Calibri"/>
        <family val="2"/>
        <charset val="238"/>
        <scheme val="minor"/>
      </rPr>
      <t xml:space="preserve"> 0,5l</t>
    </r>
  </si>
  <si>
    <r>
      <t xml:space="preserve">Mirinda pomaranč </t>
    </r>
    <r>
      <rPr>
        <b/>
        <sz val="11"/>
        <color theme="1"/>
        <rFont val="Calibri"/>
        <family val="2"/>
        <charset val="238"/>
        <scheme val="minor"/>
      </rPr>
      <t>1l</t>
    </r>
  </si>
  <si>
    <r>
      <t xml:space="preserve">Pepsi Cola plech. </t>
    </r>
    <r>
      <rPr>
        <b/>
        <sz val="11"/>
        <color theme="1"/>
        <rFont val="Calibri"/>
        <family val="2"/>
        <charset val="238"/>
        <scheme val="minor"/>
      </rPr>
      <t>0,33l</t>
    </r>
  </si>
  <si>
    <r>
      <t xml:space="preserve">Nápoje 20001                    </t>
    </r>
    <r>
      <rPr>
        <b/>
        <sz val="11"/>
        <color theme="1"/>
        <rFont val="Calibri"/>
        <family val="2"/>
        <charset val="238"/>
        <scheme val="minor"/>
      </rPr>
      <t>Dobrá voda Magnésia Mattoni Lipton Mirinda Dr.Pepper Schweppes Toma</t>
    </r>
  </si>
  <si>
    <t>Magnésia perlivá 1,5l</t>
  </si>
  <si>
    <r>
      <t xml:space="preserve">Dobrá voda neperlivá </t>
    </r>
    <r>
      <rPr>
        <b/>
        <sz val="11"/>
        <color theme="1"/>
        <rFont val="Calibri"/>
        <family val="2"/>
        <charset val="238"/>
        <scheme val="minor"/>
      </rPr>
      <t>1,5l</t>
    </r>
  </si>
  <si>
    <t>Dobrá voda perlivá 1,5l</t>
  </si>
  <si>
    <t>Dobrá voda jemne perlivá 1,5l</t>
  </si>
  <si>
    <t>Magnésia perlivá 0,5l</t>
  </si>
  <si>
    <r>
      <rPr>
        <b/>
        <sz val="11"/>
        <color theme="1"/>
        <rFont val="Calibri"/>
        <family val="2"/>
        <charset val="238"/>
        <scheme val="minor"/>
      </rPr>
      <t>Dobrá voda</t>
    </r>
    <r>
      <rPr>
        <sz val="11"/>
        <color theme="1"/>
        <rFont val="Calibri"/>
        <family val="2"/>
        <charset val="238"/>
        <scheme val="minor"/>
      </rPr>
      <t xml:space="preserve"> neperlivá </t>
    </r>
    <r>
      <rPr>
        <b/>
        <sz val="11"/>
        <color theme="1"/>
        <rFont val="Calibri"/>
        <family val="2"/>
        <charset val="238"/>
        <scheme val="minor"/>
      </rPr>
      <t>0,5l</t>
    </r>
  </si>
  <si>
    <r>
      <rPr>
        <b/>
        <sz val="11"/>
        <color theme="1"/>
        <rFont val="Calibri"/>
        <family val="2"/>
        <charset val="238"/>
        <scheme val="minor"/>
      </rPr>
      <t xml:space="preserve">Magnésia </t>
    </r>
    <r>
      <rPr>
        <sz val="11"/>
        <color theme="1"/>
        <rFont val="Calibri"/>
        <family val="2"/>
        <charset val="238"/>
        <scheme val="minor"/>
      </rPr>
      <t xml:space="preserve">neperlivá </t>
    </r>
    <r>
      <rPr>
        <b/>
        <sz val="11"/>
        <color theme="1"/>
        <rFont val="Calibri"/>
        <family val="2"/>
        <charset val="238"/>
        <scheme val="minor"/>
      </rPr>
      <t>0,5l</t>
    </r>
  </si>
  <si>
    <r>
      <rPr>
        <b/>
        <sz val="11"/>
        <color theme="1"/>
        <rFont val="Calibri"/>
        <family val="2"/>
        <charset val="238"/>
        <scheme val="minor"/>
      </rPr>
      <t>Mattoni</t>
    </r>
    <r>
      <rPr>
        <sz val="11"/>
        <color theme="1"/>
        <rFont val="Calibri"/>
        <family val="2"/>
        <charset val="238"/>
        <scheme val="minor"/>
      </rPr>
      <t xml:space="preserve"> neperlivá </t>
    </r>
    <r>
      <rPr>
        <b/>
        <sz val="11"/>
        <color theme="1"/>
        <rFont val="Calibri"/>
        <family val="2"/>
        <charset val="238"/>
        <scheme val="minor"/>
      </rPr>
      <t>0,5l</t>
    </r>
  </si>
  <si>
    <r>
      <rPr>
        <b/>
        <sz val="11"/>
        <color theme="1"/>
        <rFont val="Calibri"/>
        <family val="2"/>
        <charset val="238"/>
        <scheme val="minor"/>
      </rPr>
      <t>Lipton</t>
    </r>
    <r>
      <rPr>
        <sz val="11"/>
        <color theme="1"/>
        <rFont val="Calibri"/>
        <family val="2"/>
        <charset val="238"/>
        <scheme val="minor"/>
      </rPr>
      <t xml:space="preserve"> Ice tea broskyňa</t>
    </r>
    <r>
      <rPr>
        <b/>
        <sz val="11"/>
        <color theme="1"/>
        <rFont val="Calibri"/>
        <family val="2"/>
        <charset val="238"/>
        <scheme val="minor"/>
      </rPr>
      <t xml:space="preserve"> 0,33l</t>
    </r>
  </si>
  <si>
    <r>
      <rPr>
        <b/>
        <sz val="11"/>
        <color theme="1"/>
        <rFont val="Calibri"/>
        <family val="2"/>
        <charset val="238"/>
        <scheme val="minor"/>
      </rPr>
      <t>Dr. Pepper</t>
    </r>
    <r>
      <rPr>
        <sz val="11"/>
        <color theme="1"/>
        <rFont val="Calibri"/>
        <family val="2"/>
        <charset val="238"/>
        <scheme val="minor"/>
      </rPr>
      <t xml:space="preserve"> 0,5l</t>
    </r>
  </si>
  <si>
    <r>
      <rPr>
        <b/>
        <sz val="11"/>
        <color theme="1"/>
        <rFont val="Calibri"/>
        <family val="2"/>
        <charset val="238"/>
        <scheme val="minor"/>
      </rPr>
      <t>Schweppes</t>
    </r>
    <r>
      <rPr>
        <sz val="11"/>
        <color theme="1"/>
        <rFont val="Calibri"/>
        <family val="2"/>
        <charset val="238"/>
        <scheme val="minor"/>
      </rPr>
      <t xml:space="preserve"> tonic 0,5l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</si>
</sst>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horizontal="center"/>
    </xf>
    <xf numFmtId="4" fontId="0" fillId="0" borderId="0" xfId="0" applyNumberFormat="1"/>
    <xf numFmtId="3" fontId="1" fillId="0" borderId="0" xfId="0" applyNumberFormat="1" applyFont="1"/>
    <xf numFmtId="0" fontId="4" fillId="0" borderId="0" xfId="0" applyFont="1"/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1" applyAlignment="1">
      <alignment vertical="center"/>
    </xf>
    <xf numFmtId="4" fontId="2" fillId="0" borderId="0" xfId="0" applyNumberFormat="1" applyFon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right"/>
    </xf>
    <xf numFmtId="4" fontId="0" fillId="0" borderId="3" xfId="0" applyNumberFormat="1" applyFont="1" applyFill="1" applyBorder="1"/>
    <xf numFmtId="49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/>
    <xf numFmtId="49" fontId="0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/>
    <xf numFmtId="1" fontId="0" fillId="0" borderId="4" xfId="0" applyNumberFormat="1" applyFont="1" applyFill="1" applyBorder="1" applyAlignment="1">
      <alignment horizontal="right"/>
    </xf>
    <xf numFmtId="4" fontId="0" fillId="0" borderId="4" xfId="0" applyNumberFormat="1" applyFont="1" applyFill="1" applyBorder="1"/>
    <xf numFmtId="3" fontId="0" fillId="0" borderId="3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center"/>
    </xf>
    <xf numFmtId="49" fontId="0" fillId="0" borderId="7" xfId="0" applyNumberFormat="1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3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7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7" fillId="2" borderId="9" xfId="0" applyNumberFormat="1" applyFont="1" applyFill="1" applyBorder="1"/>
    <xf numFmtId="4" fontId="7" fillId="0" borderId="10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0" fillId="0" borderId="3" xfId="0" applyFont="1" applyFill="1" applyBorder="1"/>
    <xf numFmtId="4" fontId="0" fillId="0" borderId="6" xfId="0" applyNumberFormat="1" applyFont="1" applyFill="1" applyBorder="1"/>
    <xf numFmtId="4" fontId="0" fillId="0" borderId="8" xfId="0" applyNumberFormat="1" applyFont="1" applyFill="1" applyBorder="1"/>
    <xf numFmtId="0" fontId="0" fillId="0" borderId="3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/>
    <xf numFmtId="0" fontId="0" fillId="0" borderId="4" xfId="0" applyFont="1" applyBorder="1" applyAlignment="1">
      <alignment horizontal="center" vertical="center"/>
    </xf>
    <xf numFmtId="0" fontId="0" fillId="0" borderId="4" xfId="0" applyFont="1" applyBorder="1"/>
    <xf numFmtId="164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3" fontId="0" fillId="0" borderId="1" xfId="0" applyNumberFormat="1" applyFont="1" applyFill="1" applyBorder="1"/>
    <xf numFmtId="164" fontId="0" fillId="0" borderId="3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164" fontId="0" fillId="0" borderId="8" xfId="0" applyNumberFormat="1" applyFont="1" applyBorder="1" applyAlignment="1">
      <alignment horizontal="center"/>
    </xf>
    <xf numFmtId="3" fontId="0" fillId="0" borderId="8" xfId="0" applyNumberFormat="1" applyFont="1" applyBorder="1"/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/>
    <xf numFmtId="0" fontId="0" fillId="0" borderId="6" xfId="0" applyFont="1" applyBorder="1" applyAlignment="1">
      <alignment horizontal="center" vertic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3" fontId="0" fillId="0" borderId="6" xfId="0" applyNumberFormat="1" applyFont="1" applyBorder="1"/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right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49" zoomScaleNormal="100" workbookViewId="0">
      <selection activeCell="C61" sqref="C61:C68"/>
    </sheetView>
  </sheetViews>
  <sheetFormatPr defaultColWidth="9.140625" defaultRowHeight="15" x14ac:dyDescent="0.25"/>
  <cols>
    <col min="1" max="1" width="8.5703125" style="4" bestFit="1" customWidth="1"/>
    <col min="2" max="2" width="9.5703125" style="4" customWidth="1"/>
    <col min="3" max="3" width="34.140625" style="1" customWidth="1"/>
    <col min="4" max="4" width="5" style="4" bestFit="1" customWidth="1"/>
    <col min="5" max="5" width="11.7109375" style="37" customWidth="1"/>
    <col min="6" max="6" width="9.5703125" style="6" bestFit="1" customWidth="1"/>
    <col min="7" max="7" width="10.7109375" style="5" bestFit="1" customWidth="1"/>
    <col min="8" max="16384" width="9.140625" style="1"/>
  </cols>
  <sheetData>
    <row r="1" spans="1:7" s="30" customFormat="1" ht="18.75" x14ac:dyDescent="0.3">
      <c r="D1" s="46"/>
      <c r="E1" s="47"/>
      <c r="F1" s="48"/>
      <c r="G1" s="31"/>
    </row>
    <row r="2" spans="1:7" s="13" customFormat="1" ht="71.25" x14ac:dyDescent="0.25">
      <c r="A2" s="14" t="s">
        <v>0</v>
      </c>
      <c r="B2" s="53" t="s">
        <v>0</v>
      </c>
      <c r="C2" s="58" t="s">
        <v>56</v>
      </c>
      <c r="D2" s="14" t="s">
        <v>1</v>
      </c>
      <c r="E2" s="32" t="s">
        <v>8</v>
      </c>
      <c r="F2" s="15" t="s">
        <v>10</v>
      </c>
      <c r="G2" s="16" t="s">
        <v>11</v>
      </c>
    </row>
    <row r="3" spans="1:7" s="3" customFormat="1" x14ac:dyDescent="0.25">
      <c r="A3" s="65">
        <v>220239</v>
      </c>
      <c r="B3" s="66">
        <v>300030</v>
      </c>
      <c r="C3" s="42" t="s">
        <v>62</v>
      </c>
      <c r="D3" s="9" t="s">
        <v>2</v>
      </c>
      <c r="E3" s="67"/>
      <c r="F3" s="68">
        <v>100</v>
      </c>
      <c r="G3" s="23">
        <f t="shared" ref="G3:G51" si="0">E3*F3</f>
        <v>0</v>
      </c>
    </row>
    <row r="4" spans="1:7" s="3" customFormat="1" x14ac:dyDescent="0.25">
      <c r="A4" s="73">
        <v>220063</v>
      </c>
      <c r="B4" s="66">
        <v>300031</v>
      </c>
      <c r="C4" s="42" t="s">
        <v>26</v>
      </c>
      <c r="D4" s="9" t="s">
        <v>2</v>
      </c>
      <c r="E4" s="67"/>
      <c r="F4" s="68">
        <v>100</v>
      </c>
      <c r="G4" s="23">
        <f t="shared" si="0"/>
        <v>0</v>
      </c>
    </row>
    <row r="5" spans="1:7" s="3" customFormat="1" x14ac:dyDescent="0.25">
      <c r="A5" s="9"/>
      <c r="B5" s="66">
        <v>300032</v>
      </c>
      <c r="C5" s="42" t="s">
        <v>25</v>
      </c>
      <c r="D5" s="9" t="s">
        <v>2</v>
      </c>
      <c r="E5" s="67"/>
      <c r="F5" s="68">
        <v>100</v>
      </c>
      <c r="G5" s="23">
        <f t="shared" si="0"/>
        <v>0</v>
      </c>
    </row>
    <row r="6" spans="1:7" s="3" customFormat="1" x14ac:dyDescent="0.25">
      <c r="A6" s="9"/>
      <c r="B6" s="66">
        <v>300038</v>
      </c>
      <c r="C6" s="42" t="s">
        <v>58</v>
      </c>
      <c r="D6" s="9" t="s">
        <v>2</v>
      </c>
      <c r="E6" s="67"/>
      <c r="F6" s="68">
        <v>100</v>
      </c>
      <c r="G6" s="23">
        <f t="shared" si="0"/>
        <v>0</v>
      </c>
    </row>
    <row r="7" spans="1:7" s="3" customFormat="1" x14ac:dyDescent="0.25">
      <c r="A7" s="9"/>
      <c r="B7" s="66">
        <v>300039</v>
      </c>
      <c r="C7" s="42" t="s">
        <v>60</v>
      </c>
      <c r="D7" s="9" t="s">
        <v>2</v>
      </c>
      <c r="E7" s="67"/>
      <c r="F7" s="68">
        <v>100</v>
      </c>
      <c r="G7" s="23">
        <f t="shared" si="0"/>
        <v>0</v>
      </c>
    </row>
    <row r="8" spans="1:7" s="3" customFormat="1" x14ac:dyDescent="0.25">
      <c r="A8" s="9"/>
      <c r="B8" s="66">
        <v>300040</v>
      </c>
      <c r="C8" s="42" t="s">
        <v>59</v>
      </c>
      <c r="D8" s="9" t="s">
        <v>2</v>
      </c>
      <c r="E8" s="67"/>
      <c r="F8" s="68">
        <v>100</v>
      </c>
      <c r="G8" s="23">
        <f t="shared" si="0"/>
        <v>0</v>
      </c>
    </row>
    <row r="9" spans="1:7" s="3" customFormat="1" x14ac:dyDescent="0.25">
      <c r="A9" s="9"/>
      <c r="B9" s="66">
        <v>300046</v>
      </c>
      <c r="C9" s="42" t="s">
        <v>27</v>
      </c>
      <c r="D9" s="9" t="s">
        <v>2</v>
      </c>
      <c r="E9" s="67"/>
      <c r="F9" s="68">
        <v>100</v>
      </c>
      <c r="G9" s="23">
        <f t="shared" si="0"/>
        <v>0</v>
      </c>
    </row>
    <row r="10" spans="1:7" s="3" customFormat="1" ht="15.75" thickBot="1" x14ac:dyDescent="0.3">
      <c r="A10" s="24"/>
      <c r="B10" s="69">
        <v>300048</v>
      </c>
      <c r="C10" s="70" t="s">
        <v>28</v>
      </c>
      <c r="D10" s="24" t="s">
        <v>2</v>
      </c>
      <c r="E10" s="71"/>
      <c r="F10" s="72">
        <v>100</v>
      </c>
      <c r="G10" s="27">
        <f t="shared" si="0"/>
        <v>0</v>
      </c>
    </row>
    <row r="11" spans="1:7" s="3" customFormat="1" x14ac:dyDescent="0.25">
      <c r="A11" s="73"/>
      <c r="B11" s="60">
        <v>300562</v>
      </c>
      <c r="C11" s="21" t="s">
        <v>63</v>
      </c>
      <c r="D11" s="9" t="s">
        <v>2</v>
      </c>
      <c r="E11" s="34"/>
      <c r="F11" s="68">
        <v>300</v>
      </c>
      <c r="G11" s="23">
        <f t="shared" si="0"/>
        <v>0</v>
      </c>
    </row>
    <row r="12" spans="1:7" s="3" customFormat="1" x14ac:dyDescent="0.25">
      <c r="A12" s="90">
        <v>220276</v>
      </c>
      <c r="B12" s="59">
        <v>300569</v>
      </c>
      <c r="C12" s="21" t="s">
        <v>31</v>
      </c>
      <c r="D12" s="9" t="s">
        <v>2</v>
      </c>
      <c r="E12" s="34"/>
      <c r="F12" s="74">
        <v>250</v>
      </c>
      <c r="G12" s="23">
        <f t="shared" si="0"/>
        <v>0</v>
      </c>
    </row>
    <row r="13" spans="1:7" s="3" customFormat="1" x14ac:dyDescent="0.25">
      <c r="A13" s="43"/>
      <c r="B13" s="59">
        <v>300157</v>
      </c>
      <c r="C13" s="21" t="s">
        <v>61</v>
      </c>
      <c r="D13" s="9" t="s">
        <v>2</v>
      </c>
      <c r="E13" s="34"/>
      <c r="F13" s="74">
        <v>250</v>
      </c>
      <c r="G13" s="23">
        <f t="shared" si="0"/>
        <v>0</v>
      </c>
    </row>
    <row r="14" spans="1:7" s="3" customFormat="1" x14ac:dyDescent="0.25">
      <c r="A14" s="73">
        <v>220191</v>
      </c>
      <c r="B14" s="60">
        <v>300159</v>
      </c>
      <c r="C14" s="18" t="s">
        <v>44</v>
      </c>
      <c r="D14" s="17" t="s">
        <v>2</v>
      </c>
      <c r="E14" s="75"/>
      <c r="F14" s="54">
        <v>550</v>
      </c>
      <c r="G14" s="20">
        <f t="shared" si="0"/>
        <v>0</v>
      </c>
    </row>
    <row r="15" spans="1:7" s="3" customFormat="1" x14ac:dyDescent="0.25">
      <c r="A15" s="43"/>
      <c r="B15" s="59">
        <v>300158</v>
      </c>
      <c r="C15" s="21" t="s">
        <v>32</v>
      </c>
      <c r="D15" s="9" t="s">
        <v>2</v>
      </c>
      <c r="E15" s="67"/>
      <c r="F15" s="43">
        <v>600</v>
      </c>
      <c r="G15" s="23">
        <f t="shared" si="0"/>
        <v>0</v>
      </c>
    </row>
    <row r="16" spans="1:7" s="3" customFormat="1" x14ac:dyDescent="0.25">
      <c r="A16" s="73"/>
      <c r="B16" s="59">
        <v>301130</v>
      </c>
      <c r="C16" s="21" t="s">
        <v>57</v>
      </c>
      <c r="D16" s="9" t="s">
        <v>2</v>
      </c>
      <c r="E16" s="67"/>
      <c r="F16" s="68">
        <v>100</v>
      </c>
      <c r="G16" s="23">
        <f t="shared" si="0"/>
        <v>0</v>
      </c>
    </row>
    <row r="17" spans="1:7" s="3" customFormat="1" x14ac:dyDescent="0.25">
      <c r="A17" s="73"/>
      <c r="B17" s="66">
        <v>300052</v>
      </c>
      <c r="C17" s="42" t="s">
        <v>42</v>
      </c>
      <c r="D17" s="73" t="s">
        <v>21</v>
      </c>
      <c r="E17" s="67"/>
      <c r="F17" s="68">
        <v>10</v>
      </c>
      <c r="G17" s="23">
        <f t="shared" si="0"/>
        <v>0</v>
      </c>
    </row>
    <row r="18" spans="1:7" s="3" customFormat="1" x14ac:dyDescent="0.25">
      <c r="A18" s="76"/>
      <c r="B18" s="66">
        <v>300062</v>
      </c>
      <c r="C18" s="77" t="s">
        <v>30</v>
      </c>
      <c r="D18" s="76" t="s">
        <v>21</v>
      </c>
      <c r="E18" s="78"/>
      <c r="F18" s="79">
        <v>10</v>
      </c>
      <c r="G18" s="56">
        <f t="shared" si="0"/>
        <v>0</v>
      </c>
    </row>
    <row r="19" spans="1:7" s="3" customFormat="1" x14ac:dyDescent="0.25">
      <c r="A19" s="73"/>
      <c r="B19" s="59">
        <v>301131</v>
      </c>
      <c r="C19" s="42" t="s">
        <v>43</v>
      </c>
      <c r="D19" s="73" t="s">
        <v>21</v>
      </c>
      <c r="E19" s="67"/>
      <c r="F19" s="68">
        <v>10</v>
      </c>
      <c r="G19" s="23">
        <f t="shared" si="0"/>
        <v>0</v>
      </c>
    </row>
    <row r="20" spans="1:7" s="3" customFormat="1" ht="15.75" thickBot="1" x14ac:dyDescent="0.3">
      <c r="A20" s="80"/>
      <c r="B20" s="69">
        <v>300066</v>
      </c>
      <c r="C20" s="70" t="s">
        <v>29</v>
      </c>
      <c r="D20" s="80" t="s">
        <v>21</v>
      </c>
      <c r="E20" s="71"/>
      <c r="F20" s="72">
        <v>10</v>
      </c>
      <c r="G20" s="27">
        <f t="shared" si="0"/>
        <v>0</v>
      </c>
    </row>
    <row r="21" spans="1:7" s="3" customFormat="1" x14ac:dyDescent="0.25">
      <c r="A21" s="73"/>
      <c r="B21" s="81">
        <v>300071</v>
      </c>
      <c r="C21" s="42" t="s">
        <v>64</v>
      </c>
      <c r="D21" s="9" t="s">
        <v>2</v>
      </c>
      <c r="E21" s="67"/>
      <c r="F21" s="68">
        <v>10</v>
      </c>
      <c r="G21" s="23">
        <f t="shared" si="0"/>
        <v>0</v>
      </c>
    </row>
    <row r="22" spans="1:7" s="3" customFormat="1" x14ac:dyDescent="0.25">
      <c r="A22" s="9"/>
      <c r="B22" s="59">
        <v>300222</v>
      </c>
      <c r="C22" s="21" t="s">
        <v>37</v>
      </c>
      <c r="D22" s="9" t="s">
        <v>2</v>
      </c>
      <c r="E22" s="67"/>
      <c r="F22" s="68">
        <v>20</v>
      </c>
      <c r="G22" s="23">
        <f t="shared" si="0"/>
        <v>0</v>
      </c>
    </row>
    <row r="23" spans="1:7" s="3" customFormat="1" x14ac:dyDescent="0.25">
      <c r="A23" s="59">
        <v>220751</v>
      </c>
      <c r="B23" s="59">
        <v>301149</v>
      </c>
      <c r="C23" s="21" t="s">
        <v>35</v>
      </c>
      <c r="D23" s="9" t="s">
        <v>2</v>
      </c>
      <c r="E23" s="67"/>
      <c r="F23" s="68">
        <v>10</v>
      </c>
      <c r="G23" s="23">
        <f t="shared" si="0"/>
        <v>0</v>
      </c>
    </row>
    <row r="24" spans="1:7" s="3" customFormat="1" x14ac:dyDescent="0.25">
      <c r="A24" s="82"/>
      <c r="B24" s="81">
        <v>300072</v>
      </c>
      <c r="C24" s="57" t="s">
        <v>45</v>
      </c>
      <c r="D24" s="17" t="s">
        <v>2</v>
      </c>
      <c r="E24" s="75"/>
      <c r="F24" s="83">
        <v>10</v>
      </c>
      <c r="G24" s="20">
        <f t="shared" si="0"/>
        <v>0</v>
      </c>
    </row>
    <row r="25" spans="1:7" s="3" customFormat="1" x14ac:dyDescent="0.25">
      <c r="A25" s="73">
        <v>220066</v>
      </c>
      <c r="B25" s="59">
        <v>300574</v>
      </c>
      <c r="C25" s="21" t="s">
        <v>34</v>
      </c>
      <c r="D25" s="9" t="s">
        <v>2</v>
      </c>
      <c r="E25" s="67"/>
      <c r="F25" s="68">
        <v>150</v>
      </c>
      <c r="G25" s="23">
        <f t="shared" si="0"/>
        <v>0</v>
      </c>
    </row>
    <row r="26" spans="1:7" s="3" customFormat="1" x14ac:dyDescent="0.25">
      <c r="A26" s="73"/>
      <c r="B26" s="59">
        <v>300575</v>
      </c>
      <c r="C26" s="21" t="s">
        <v>33</v>
      </c>
      <c r="D26" s="9" t="s">
        <v>2</v>
      </c>
      <c r="E26" s="67"/>
      <c r="F26" s="68">
        <v>50</v>
      </c>
      <c r="G26" s="23">
        <f t="shared" si="0"/>
        <v>0</v>
      </c>
    </row>
    <row r="27" spans="1:7" s="3" customFormat="1" x14ac:dyDescent="0.25">
      <c r="A27" s="73"/>
      <c r="B27" s="66">
        <v>300080</v>
      </c>
      <c r="C27" s="42" t="s">
        <v>46</v>
      </c>
      <c r="D27" s="9" t="s">
        <v>2</v>
      </c>
      <c r="E27" s="67"/>
      <c r="F27" s="68">
        <v>10</v>
      </c>
      <c r="G27" s="23">
        <f t="shared" si="0"/>
        <v>0</v>
      </c>
    </row>
    <row r="28" spans="1:7" s="3" customFormat="1" ht="15.75" thickBot="1" x14ac:dyDescent="0.3">
      <c r="A28" s="80"/>
      <c r="B28" s="69">
        <v>300082</v>
      </c>
      <c r="C28" s="70" t="s">
        <v>36</v>
      </c>
      <c r="D28" s="24" t="s">
        <v>2</v>
      </c>
      <c r="E28" s="71"/>
      <c r="F28" s="72">
        <v>10</v>
      </c>
      <c r="G28" s="27">
        <f t="shared" si="0"/>
        <v>0</v>
      </c>
    </row>
    <row r="29" spans="1:7" s="2" customFormat="1" x14ac:dyDescent="0.25">
      <c r="A29" s="17"/>
      <c r="B29" s="40">
        <v>300401</v>
      </c>
      <c r="C29" s="41" t="s">
        <v>65</v>
      </c>
      <c r="D29" s="17" t="s">
        <v>2</v>
      </c>
      <c r="E29" s="38"/>
      <c r="F29" s="39">
        <v>10</v>
      </c>
      <c r="G29" s="20">
        <f t="shared" si="0"/>
        <v>0</v>
      </c>
    </row>
    <row r="30" spans="1:7" s="3" customFormat="1" x14ac:dyDescent="0.25">
      <c r="A30" s="17"/>
      <c r="B30" s="62">
        <v>300402</v>
      </c>
      <c r="C30" s="21" t="s">
        <v>18</v>
      </c>
      <c r="D30" s="9" t="s">
        <v>2</v>
      </c>
      <c r="E30" s="34"/>
      <c r="F30" s="22">
        <v>10</v>
      </c>
      <c r="G30" s="23">
        <f t="shared" si="0"/>
        <v>0</v>
      </c>
    </row>
    <row r="31" spans="1:7" s="2" customFormat="1" x14ac:dyDescent="0.25">
      <c r="A31" s="9"/>
      <c r="B31" s="62">
        <v>300403</v>
      </c>
      <c r="C31" s="21" t="s">
        <v>19</v>
      </c>
      <c r="D31" s="9" t="s">
        <v>2</v>
      </c>
      <c r="E31" s="34"/>
      <c r="F31" s="22">
        <v>20</v>
      </c>
      <c r="G31" s="23">
        <f t="shared" si="0"/>
        <v>0</v>
      </c>
    </row>
    <row r="32" spans="1:7" s="3" customFormat="1" x14ac:dyDescent="0.25">
      <c r="A32" s="9"/>
      <c r="B32" s="59">
        <v>300151</v>
      </c>
      <c r="C32" s="21" t="s">
        <v>47</v>
      </c>
      <c r="D32" s="9" t="s">
        <v>2</v>
      </c>
      <c r="E32" s="34"/>
      <c r="F32" s="22">
        <v>350</v>
      </c>
      <c r="G32" s="23">
        <f t="shared" si="0"/>
        <v>0</v>
      </c>
    </row>
    <row r="33" spans="1:7" s="2" customFormat="1" x14ac:dyDescent="0.25">
      <c r="A33" s="9"/>
      <c r="B33" s="59">
        <v>300152</v>
      </c>
      <c r="C33" s="21" t="s">
        <v>3</v>
      </c>
      <c r="D33" s="9" t="s">
        <v>2</v>
      </c>
      <c r="E33" s="34"/>
      <c r="F33" s="22">
        <v>300</v>
      </c>
      <c r="G33" s="23">
        <f t="shared" si="0"/>
        <v>0</v>
      </c>
    </row>
    <row r="34" spans="1:7" s="2" customFormat="1" x14ac:dyDescent="0.25">
      <c r="A34" s="73">
        <v>220235</v>
      </c>
      <c r="B34" s="59">
        <v>300154</v>
      </c>
      <c r="C34" s="21" t="s">
        <v>5</v>
      </c>
      <c r="D34" s="9" t="s">
        <v>2</v>
      </c>
      <c r="E34" s="34"/>
      <c r="F34" s="22">
        <v>700</v>
      </c>
      <c r="G34" s="23">
        <f t="shared" si="0"/>
        <v>0</v>
      </c>
    </row>
    <row r="35" spans="1:7" s="3" customFormat="1" x14ac:dyDescent="0.25">
      <c r="A35" s="17"/>
      <c r="B35" s="60">
        <v>300568</v>
      </c>
      <c r="C35" s="21" t="s">
        <v>48</v>
      </c>
      <c r="D35" s="9" t="s">
        <v>2</v>
      </c>
      <c r="E35" s="34"/>
      <c r="F35" s="22">
        <v>20</v>
      </c>
      <c r="G35" s="23">
        <f t="shared" si="0"/>
        <v>0</v>
      </c>
    </row>
    <row r="36" spans="1:7" s="2" customFormat="1" x14ac:dyDescent="0.25">
      <c r="A36" s="9"/>
      <c r="B36" s="59">
        <v>300155</v>
      </c>
      <c r="C36" s="21" t="s">
        <v>4</v>
      </c>
      <c r="D36" s="9" t="s">
        <v>2</v>
      </c>
      <c r="E36" s="34"/>
      <c r="F36" s="22">
        <v>10</v>
      </c>
      <c r="G36" s="23">
        <f t="shared" si="0"/>
        <v>0</v>
      </c>
    </row>
    <row r="37" spans="1:7" s="2" customFormat="1" ht="15.75" thickBot="1" x14ac:dyDescent="0.3">
      <c r="A37" s="24"/>
      <c r="B37" s="61">
        <v>300156</v>
      </c>
      <c r="C37" s="25" t="s">
        <v>6</v>
      </c>
      <c r="D37" s="24" t="s">
        <v>2</v>
      </c>
      <c r="E37" s="35"/>
      <c r="F37" s="26">
        <v>150</v>
      </c>
      <c r="G37" s="27">
        <f t="shared" si="0"/>
        <v>0</v>
      </c>
    </row>
    <row r="38" spans="1:7" s="2" customFormat="1" x14ac:dyDescent="0.25">
      <c r="A38" s="63"/>
      <c r="B38" s="64">
        <v>300163</v>
      </c>
      <c r="C38" s="18" t="s">
        <v>53</v>
      </c>
      <c r="D38" s="17" t="s">
        <v>2</v>
      </c>
      <c r="E38" s="33"/>
      <c r="F38" s="19">
        <v>150</v>
      </c>
      <c r="G38" s="20">
        <f t="shared" si="0"/>
        <v>0</v>
      </c>
    </row>
    <row r="39" spans="1:7" s="2" customFormat="1" x14ac:dyDescent="0.25">
      <c r="A39" s="9"/>
      <c r="B39" s="59">
        <v>300186</v>
      </c>
      <c r="C39" s="18" t="s">
        <v>52</v>
      </c>
      <c r="D39" s="17" t="s">
        <v>2</v>
      </c>
      <c r="E39" s="33"/>
      <c r="F39" s="19">
        <v>450</v>
      </c>
      <c r="G39" s="20">
        <f t="shared" si="0"/>
        <v>0</v>
      </c>
    </row>
    <row r="40" spans="1:7" s="2" customFormat="1" x14ac:dyDescent="0.25">
      <c r="A40" s="9"/>
      <c r="B40" s="8">
        <v>301146</v>
      </c>
      <c r="C40" s="21" t="s">
        <v>22</v>
      </c>
      <c r="D40" s="9" t="s">
        <v>2</v>
      </c>
      <c r="E40" s="34"/>
      <c r="F40" s="22">
        <v>200</v>
      </c>
      <c r="G40" s="23">
        <f t="shared" si="0"/>
        <v>0</v>
      </c>
    </row>
    <row r="41" spans="1:7" s="2" customFormat="1" x14ac:dyDescent="0.25">
      <c r="A41" s="9"/>
      <c r="B41" s="8">
        <v>300192</v>
      </c>
      <c r="C41" s="21" t="s">
        <v>24</v>
      </c>
      <c r="D41" s="9" t="s">
        <v>2</v>
      </c>
      <c r="E41" s="34"/>
      <c r="F41" s="22">
        <v>350</v>
      </c>
      <c r="G41" s="23">
        <f t="shared" si="0"/>
        <v>0</v>
      </c>
    </row>
    <row r="42" spans="1:7" s="2" customFormat="1" x14ac:dyDescent="0.25">
      <c r="A42" s="65">
        <v>220045</v>
      </c>
      <c r="B42" s="60">
        <v>300165</v>
      </c>
      <c r="C42" s="21" t="s">
        <v>54</v>
      </c>
      <c r="D42" s="9" t="s">
        <v>2</v>
      </c>
      <c r="E42" s="34"/>
      <c r="F42" s="22">
        <v>100</v>
      </c>
      <c r="G42" s="23">
        <f t="shared" si="0"/>
        <v>0</v>
      </c>
    </row>
    <row r="43" spans="1:7" s="2" customFormat="1" x14ac:dyDescent="0.25">
      <c r="A43" s="9"/>
      <c r="B43" s="59">
        <v>300187</v>
      </c>
      <c r="C43" s="21" t="s">
        <v>7</v>
      </c>
      <c r="D43" s="9" t="s">
        <v>2</v>
      </c>
      <c r="E43" s="34"/>
      <c r="F43" s="22">
        <v>150</v>
      </c>
      <c r="G43" s="23">
        <f t="shared" si="0"/>
        <v>0</v>
      </c>
    </row>
    <row r="44" spans="1:7" s="2" customFormat="1" x14ac:dyDescent="0.25">
      <c r="A44" s="9"/>
      <c r="B44" s="8">
        <v>301147</v>
      </c>
      <c r="C44" s="21" t="s">
        <v>23</v>
      </c>
      <c r="D44" s="9" t="s">
        <v>2</v>
      </c>
      <c r="E44" s="34"/>
      <c r="F44" s="22">
        <v>10</v>
      </c>
      <c r="G44" s="23">
        <f t="shared" si="0"/>
        <v>0</v>
      </c>
    </row>
    <row r="45" spans="1:7" s="2" customFormat="1" ht="15.75" thickBot="1" x14ac:dyDescent="0.3">
      <c r="A45" s="24"/>
      <c r="B45" s="61">
        <v>300190</v>
      </c>
      <c r="C45" s="25" t="s">
        <v>55</v>
      </c>
      <c r="D45" s="24" t="s">
        <v>2</v>
      </c>
      <c r="E45" s="35"/>
      <c r="F45" s="26">
        <v>200</v>
      </c>
      <c r="G45" s="27">
        <f t="shared" si="0"/>
        <v>0</v>
      </c>
    </row>
    <row r="46" spans="1:7" s="2" customFormat="1" ht="15.75" thickBot="1" x14ac:dyDescent="0.3">
      <c r="A46" s="45"/>
      <c r="B46" s="84">
        <v>300085</v>
      </c>
      <c r="C46" s="85" t="s">
        <v>66</v>
      </c>
      <c r="D46" s="86" t="s">
        <v>21</v>
      </c>
      <c r="E46" s="87"/>
      <c r="F46" s="88">
        <v>50</v>
      </c>
      <c r="G46" s="55">
        <f t="shared" si="0"/>
        <v>0</v>
      </c>
    </row>
    <row r="47" spans="1:7" s="2" customFormat="1" x14ac:dyDescent="0.25">
      <c r="A47" s="17"/>
      <c r="B47" s="89">
        <v>300089</v>
      </c>
      <c r="C47" s="57" t="s">
        <v>67</v>
      </c>
      <c r="D47" s="82" t="s">
        <v>21</v>
      </c>
      <c r="E47" s="75"/>
      <c r="F47" s="83">
        <v>50</v>
      </c>
      <c r="G47" s="20">
        <f t="shared" si="0"/>
        <v>0</v>
      </c>
    </row>
    <row r="48" spans="1:7" s="2" customFormat="1" x14ac:dyDescent="0.25">
      <c r="A48" s="9"/>
      <c r="B48" s="66">
        <v>300090</v>
      </c>
      <c r="C48" s="42" t="s">
        <v>39</v>
      </c>
      <c r="D48" s="73" t="s">
        <v>21</v>
      </c>
      <c r="E48" s="67"/>
      <c r="F48" s="68">
        <v>100</v>
      </c>
      <c r="G48" s="23">
        <f t="shared" si="0"/>
        <v>0</v>
      </c>
    </row>
    <row r="49" spans="1:8" s="2" customFormat="1" ht="15.75" thickBot="1" x14ac:dyDescent="0.3">
      <c r="A49" s="24"/>
      <c r="B49" s="69">
        <v>300095</v>
      </c>
      <c r="C49" s="70" t="s">
        <v>38</v>
      </c>
      <c r="D49" s="80" t="s">
        <v>21</v>
      </c>
      <c r="E49" s="71"/>
      <c r="F49" s="72">
        <v>50</v>
      </c>
      <c r="G49" s="27">
        <f t="shared" si="0"/>
        <v>0</v>
      </c>
    </row>
    <row r="50" spans="1:8" s="2" customFormat="1" x14ac:dyDescent="0.25">
      <c r="A50" s="44">
        <v>220241</v>
      </c>
      <c r="B50" s="60">
        <v>301152</v>
      </c>
      <c r="C50" s="18" t="s">
        <v>49</v>
      </c>
      <c r="D50" s="44" t="s">
        <v>2</v>
      </c>
      <c r="E50" s="33"/>
      <c r="F50" s="28">
        <v>100</v>
      </c>
      <c r="G50" s="20">
        <f t="shared" si="0"/>
        <v>0</v>
      </c>
    </row>
    <row r="51" spans="1:8" s="2" customFormat="1" x14ac:dyDescent="0.25">
      <c r="A51" s="8">
        <v>220242</v>
      </c>
      <c r="B51" s="60">
        <v>301153</v>
      </c>
      <c r="C51" s="18" t="s">
        <v>14</v>
      </c>
      <c r="D51" s="8" t="s">
        <v>2</v>
      </c>
      <c r="E51" s="33"/>
      <c r="F51" s="28">
        <v>150</v>
      </c>
      <c r="G51" s="23">
        <f t="shared" si="0"/>
        <v>0</v>
      </c>
    </row>
    <row r="52" spans="1:8" s="2" customFormat="1" x14ac:dyDescent="0.25">
      <c r="A52" s="8">
        <v>220251</v>
      </c>
      <c r="B52" s="60">
        <v>301154</v>
      </c>
      <c r="C52" s="18" t="s">
        <v>15</v>
      </c>
      <c r="D52" s="8" t="s">
        <v>2</v>
      </c>
      <c r="E52" s="33"/>
      <c r="F52" s="28">
        <v>30</v>
      </c>
      <c r="G52" s="23">
        <f t="shared" ref="G52:G58" si="1">F52*E52</f>
        <v>0</v>
      </c>
    </row>
    <row r="53" spans="1:8" s="2" customFormat="1" x14ac:dyDescent="0.25">
      <c r="A53" s="8">
        <v>220719</v>
      </c>
      <c r="B53" s="60">
        <v>301155</v>
      </c>
      <c r="C53" s="18" t="s">
        <v>16</v>
      </c>
      <c r="D53" s="8" t="s">
        <v>2</v>
      </c>
      <c r="E53" s="33"/>
      <c r="F53" s="28">
        <v>150</v>
      </c>
      <c r="G53" s="23">
        <f t="shared" si="1"/>
        <v>0</v>
      </c>
    </row>
    <row r="54" spans="1:8" s="2" customFormat="1" x14ac:dyDescent="0.25">
      <c r="A54" s="8">
        <v>220724</v>
      </c>
      <c r="B54" s="60">
        <v>301158</v>
      </c>
      <c r="C54" s="18" t="s">
        <v>50</v>
      </c>
      <c r="D54" s="8" t="s">
        <v>2</v>
      </c>
      <c r="E54" s="33"/>
      <c r="F54" s="28">
        <v>20</v>
      </c>
      <c r="G54" s="23">
        <f t="shared" si="1"/>
        <v>0</v>
      </c>
    </row>
    <row r="55" spans="1:8" s="2" customFormat="1" x14ac:dyDescent="0.25">
      <c r="A55" s="8">
        <v>220725</v>
      </c>
      <c r="B55" s="60">
        <v>301161</v>
      </c>
      <c r="C55" s="18" t="s">
        <v>13</v>
      </c>
      <c r="D55" s="8" t="s">
        <v>2</v>
      </c>
      <c r="E55" s="33"/>
      <c r="F55" s="28">
        <v>50</v>
      </c>
      <c r="G55" s="23">
        <f t="shared" si="1"/>
        <v>0</v>
      </c>
    </row>
    <row r="56" spans="1:8" s="2" customFormat="1" x14ac:dyDescent="0.25">
      <c r="A56" s="8">
        <v>220728</v>
      </c>
      <c r="B56" s="60">
        <v>301219</v>
      </c>
      <c r="C56" s="18" t="s">
        <v>51</v>
      </c>
      <c r="D56" s="8" t="s">
        <v>2</v>
      </c>
      <c r="E56" s="33"/>
      <c r="F56" s="28">
        <v>15</v>
      </c>
      <c r="G56" s="23">
        <f t="shared" si="1"/>
        <v>0</v>
      </c>
      <c r="H56" s="2" t="s">
        <v>12</v>
      </c>
    </row>
    <row r="57" spans="1:8" s="2" customFormat="1" x14ac:dyDescent="0.25">
      <c r="A57" s="8">
        <v>220731</v>
      </c>
      <c r="B57" s="60">
        <v>301259</v>
      </c>
      <c r="C57" s="18" t="s">
        <v>20</v>
      </c>
      <c r="D57" s="8" t="s">
        <v>2</v>
      </c>
      <c r="E57" s="33"/>
      <c r="F57" s="28">
        <v>15</v>
      </c>
      <c r="G57" s="23">
        <f t="shared" si="1"/>
        <v>0</v>
      </c>
    </row>
    <row r="58" spans="1:8" s="2" customFormat="1" ht="15.75" thickBot="1" x14ac:dyDescent="0.3">
      <c r="A58" s="8">
        <v>220762</v>
      </c>
      <c r="B58" s="40">
        <v>301156</v>
      </c>
      <c r="C58" s="29" t="s">
        <v>17</v>
      </c>
      <c r="D58" s="8" t="s">
        <v>2</v>
      </c>
      <c r="E58" s="36"/>
      <c r="F58" s="28">
        <v>15</v>
      </c>
      <c r="G58" s="23">
        <f t="shared" si="1"/>
        <v>0</v>
      </c>
    </row>
    <row r="59" spans="1:8" x14ac:dyDescent="0.25">
      <c r="A59" s="91" t="s">
        <v>9</v>
      </c>
      <c r="B59" s="92"/>
      <c r="C59" s="92"/>
      <c r="D59" s="92"/>
      <c r="E59" s="92"/>
      <c r="F59" s="49" t="s">
        <v>40</v>
      </c>
      <c r="G59" s="51">
        <f>SUM(G3:G58)</f>
        <v>0</v>
      </c>
    </row>
    <row r="60" spans="1:8" ht="15.75" thickBot="1" x14ac:dyDescent="0.3">
      <c r="A60" s="93" t="s">
        <v>9</v>
      </c>
      <c r="B60" s="94"/>
      <c r="C60" s="94"/>
      <c r="D60" s="94"/>
      <c r="E60" s="94"/>
      <c r="F60" s="50" t="s">
        <v>41</v>
      </c>
      <c r="G60" s="52">
        <f>G59*1.2</f>
        <v>0</v>
      </c>
    </row>
    <row r="61" spans="1:8" x14ac:dyDescent="0.25">
      <c r="C61" s="10"/>
      <c r="G61" s="12"/>
    </row>
    <row r="62" spans="1:8" x14ac:dyDescent="0.25">
      <c r="C62" s="10"/>
    </row>
    <row r="63" spans="1:8" x14ac:dyDescent="0.25">
      <c r="C63" s="11"/>
    </row>
    <row r="64" spans="1:8" x14ac:dyDescent="0.25">
      <c r="C64" s="11"/>
    </row>
    <row r="68" spans="3:3" ht="18.75" x14ac:dyDescent="0.3">
      <c r="C68" s="7"/>
    </row>
    <row r="69" spans="3:3" x14ac:dyDescent="0.25">
      <c r="C69" s="10"/>
    </row>
    <row r="70" spans="3:3" x14ac:dyDescent="0.25">
      <c r="C70" s="10"/>
    </row>
  </sheetData>
  <mergeCells count="2">
    <mergeCell ref="A59:E59"/>
    <mergeCell ref="A60:E60"/>
  </mergeCells>
  <pageMargins left="0.7" right="0.7" top="0.75" bottom="0.75" header="0.3" footer="0.3"/>
  <pageSetup paperSize="9" scale="6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20001f pepsi </vt:lpstr>
      <vt:lpstr>'20001f pepsi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2020-01-08T11:06:54Z</cp:lastPrinted>
  <dcterms:created xsi:type="dcterms:W3CDTF">2013-11-08T12:29:46Z</dcterms:created>
  <dcterms:modified xsi:type="dcterms:W3CDTF">2020-11-05T08:33:40Z</dcterms:modified>
</cp:coreProperties>
</file>