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Tabulky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5" i="1"/>
  <c r="G18" i="1"/>
  <c r="G16" i="1"/>
  <c r="G30" i="1"/>
  <c r="G28" i="1"/>
  <c r="G26" i="1"/>
  <c r="G24" i="1"/>
  <c r="G22" i="1"/>
  <c r="G20" i="1"/>
  <c r="G19" i="1"/>
  <c r="G17" i="1"/>
  <c r="G15" i="1"/>
  <c r="G14" i="1"/>
  <c r="G11" i="1"/>
  <c r="A30" i="1"/>
  <c r="A28" i="1"/>
  <c r="G27" i="1"/>
  <c r="A26" i="1"/>
  <c r="A24" i="1"/>
  <c r="G23" i="1"/>
  <c r="A22" i="1"/>
  <c r="G21" i="1"/>
  <c r="A20" i="1"/>
  <c r="A19" i="1"/>
  <c r="A17" i="1"/>
  <c r="A15" i="1"/>
  <c r="A14" i="1"/>
  <c r="G13" i="1"/>
  <c r="G8" i="1" l="1"/>
  <c r="G9" i="1"/>
  <c r="G10" i="1"/>
  <c r="G12" i="1"/>
  <c r="G7" i="1" l="1"/>
  <c r="G31" i="1" l="1"/>
  <c r="G6" i="1"/>
  <c r="G32" i="1" l="1"/>
  <c r="G33" i="1" l="1"/>
  <c r="G34" i="1" s="1"/>
</calcChain>
</file>

<file path=xl/sharedStrings.xml><?xml version="1.0" encoding="utf-8"?>
<sst xmlns="http://schemas.openxmlformats.org/spreadsheetml/2006/main" count="86" uniqueCount="47">
  <si>
    <t>práce a dodávky</t>
  </si>
  <si>
    <t>jednotka</t>
  </si>
  <si>
    <t>množstvo</t>
  </si>
  <si>
    <t>jednotková</t>
  </si>
  <si>
    <t>za položku</t>
  </si>
  <si>
    <t>ks</t>
  </si>
  <si>
    <t>SPOLU bez DPH</t>
  </si>
  <si>
    <t>SPOLU s DPH</t>
  </si>
  <si>
    <t xml:space="preserve">miesto realizácie : </t>
  </si>
  <si>
    <t>DPH</t>
  </si>
  <si>
    <t>spolu eur</t>
  </si>
  <si>
    <t>cena /eur/</t>
  </si>
  <si>
    <t>presun hmôt a dopravné náklady</t>
  </si>
  <si>
    <t>celok</t>
  </si>
  <si>
    <t>dátum:</t>
  </si>
  <si>
    <t>Bratislava</t>
  </si>
  <si>
    <t>Ekonomická univerzita - Dolnozemská 1</t>
  </si>
  <si>
    <t>m</t>
  </si>
  <si>
    <t>miestnosť</t>
  </si>
  <si>
    <r>
      <t xml:space="preserve">vertikálna žalúzia   výška 2830mm šírka 2300mm ovládanie pravé  </t>
    </r>
    <r>
      <rPr>
        <b/>
        <sz val="11"/>
        <rFont val="Calibri"/>
        <family val="2"/>
        <charset val="238"/>
        <scheme val="minor"/>
      </rPr>
      <t>DODÁVKA + MONTÁŽ</t>
    </r>
  </si>
  <si>
    <t>5A04</t>
  </si>
  <si>
    <r>
      <t xml:space="preserve">vertikálna žalúzia   výška 2200mm šírka 1600mm ovládanie ľavé 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</si>
  <si>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Záclonová garníža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DEMONTÁŽ + likvidácia</t>
    </r>
  </si>
  <si>
    <t>5A03</t>
  </si>
  <si>
    <r>
      <t xml:space="preserve">vertikálna žalúzia   výška 2830mm šírka 2140mm ovládanie pravé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</si>
  <si>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2830mm šírka 1400mm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</si>
  <si>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2220mm šírka 1880mm ovládanie pravé </t>
    </r>
    <r>
      <rPr>
        <b/>
        <sz val="11"/>
        <rFont val="Calibri"/>
        <family val="2"/>
        <charset val="238"/>
        <scheme val="minor"/>
      </rPr>
      <t>DODÁVKA + MONTÁŽ</t>
    </r>
  </si>
  <si>
    <t>5D33</t>
  </si>
  <si>
    <t>5A15</t>
  </si>
  <si>
    <t>5A14</t>
  </si>
  <si>
    <r>
      <t xml:space="preserve">vertikálna žalúzia   výška 1970mm šírka 2320mm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</si>
  <si>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1970mm šírka 1750mm ovládanie pravé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</si>
  <si>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1970mm šírka 1750mm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</si>
  <si>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5A12</t>
  </si>
  <si>
    <r>
      <t xml:space="preserve">vertikálna žalúzia   výška 1970mm šírka 2250mm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</si>
  <si>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5A10</t>
  </si>
  <si>
    <r>
      <t xml:space="preserve">vertikálna žalúzia   výška 1970mm šírka 2200mm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</si>
  <si>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5A08</t>
  </si>
  <si>
    <r>
      <t xml:space="preserve">vertikálna žalúzia   výška 1990mm šírka 2300mm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</si>
  <si>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5A07</t>
  </si>
  <si>
    <r>
      <t xml:space="preserve">vertikálna žalúzia   výška 1970mm šírka 2300mm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</si>
  <si>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5A05</t>
  </si>
  <si>
    <r>
      <t xml:space="preserve">vertikálna žalúzia   výška 1970mm šírka 2350mm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</si>
  <si>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dodávka vertikálnych žalúzií v budove V1 miestnosť 5A04, 5A03, 5D33, 5A15, 5A14, 5A12, 5A10, 5A08, 5A07, 5A05</t>
  </si>
  <si>
    <t>výkaz výmer</t>
  </si>
  <si>
    <t>pč</t>
  </si>
  <si>
    <t>spracoval: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</si>
</sst>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0" fillId="2" borderId="0" xfId="0" applyNumberForma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15" xfId="0" applyBorder="1" applyAlignment="1">
      <alignment horizontal="center"/>
    </xf>
    <xf numFmtId="0" fontId="2" fillId="0" borderId="20" xfId="0" applyFont="1" applyBorder="1"/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0" fillId="2" borderId="22" xfId="0" applyNumberFormat="1" applyFill="1" applyBorder="1" applyProtection="1">
      <protection locked="0"/>
    </xf>
    <xf numFmtId="4" fontId="0" fillId="0" borderId="12" xfId="0" applyNumberFormat="1" applyBorder="1"/>
    <xf numFmtId="4" fontId="0" fillId="2" borderId="24" xfId="0" applyNumberFormat="1" applyFill="1" applyBorder="1" applyProtection="1">
      <protection locked="0"/>
    </xf>
    <xf numFmtId="4" fontId="0" fillId="0" borderId="2" xfId="0" applyNumberFormat="1" applyBorder="1"/>
    <xf numFmtId="4" fontId="0" fillId="2" borderId="26" xfId="0" applyNumberFormat="1" applyFill="1" applyBorder="1" applyProtection="1">
      <protection locked="0"/>
    </xf>
    <xf numFmtId="4" fontId="0" fillId="0" borderId="4" xfId="0" applyNumberFormat="1" applyBorder="1"/>
    <xf numFmtId="4" fontId="0" fillId="0" borderId="23" xfId="0" applyNumberFormat="1" applyBorder="1"/>
    <xf numFmtId="4" fontId="0" fillId="0" borderId="25" xfId="0" applyNumberFormat="1" applyBorder="1"/>
    <xf numFmtId="4" fontId="0" fillId="0" borderId="27" xfId="0" applyNumberFormat="1" applyBorder="1"/>
    <xf numFmtId="4" fontId="0" fillId="2" borderId="28" xfId="0" applyNumberFormat="1" applyFill="1" applyBorder="1" applyProtection="1">
      <protection locked="0"/>
    </xf>
    <xf numFmtId="4" fontId="0" fillId="0" borderId="29" xfId="0" applyNumberFormat="1" applyBorder="1"/>
    <xf numFmtId="4" fontId="0" fillId="2" borderId="33" xfId="0" applyNumberFormat="1" applyFill="1" applyBorder="1" applyProtection="1">
      <protection locked="0"/>
    </xf>
    <xf numFmtId="4" fontId="0" fillId="0" borderId="34" xfId="0" applyNumberFormat="1" applyBorder="1"/>
    <xf numFmtId="4" fontId="0" fillId="2" borderId="30" xfId="0" applyNumberFormat="1" applyFill="1" applyBorder="1" applyProtection="1">
      <protection locked="0"/>
    </xf>
    <xf numFmtId="4" fontId="0" fillId="0" borderId="31" xfId="0" applyNumberFormat="1" applyBorder="1"/>
    <xf numFmtId="4" fontId="0" fillId="2" borderId="21" xfId="0" applyNumberFormat="1" applyFill="1" applyBorder="1" applyProtection="1">
      <protection locked="0"/>
    </xf>
    <xf numFmtId="4" fontId="0" fillId="0" borderId="7" xfId="0" applyNumberFormat="1" applyBorder="1"/>
    <xf numFmtId="4" fontId="1" fillId="0" borderId="14" xfId="0" applyNumberFormat="1" applyFont="1" applyFill="1" applyBorder="1"/>
    <xf numFmtId="4" fontId="0" fillId="0" borderId="13" xfId="0" applyNumberFormat="1" applyFill="1" applyBorder="1"/>
    <xf numFmtId="4" fontId="1" fillId="0" borderId="6" xfId="0" applyNumberFormat="1" applyFont="1" applyBorder="1"/>
    <xf numFmtId="4" fontId="0" fillId="0" borderId="0" xfId="0" applyNumberFormat="1" applyFont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/>
    <xf numFmtId="0" fontId="2" fillId="2" borderId="13" xfId="0" applyFont="1" applyFill="1" applyBorder="1"/>
    <xf numFmtId="4" fontId="2" fillId="2" borderId="13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zoomScale="85" zoomScaleNormal="100" zoomScaleSheetLayoutView="85" workbookViewId="0">
      <selection activeCell="I11" sqref="I11"/>
    </sheetView>
  </sheetViews>
  <sheetFormatPr defaultRowHeight="15" x14ac:dyDescent="0.25"/>
  <cols>
    <col min="1" max="1" width="6.7109375" customWidth="1"/>
    <col min="2" max="2" width="4.5703125" customWidth="1"/>
    <col min="3" max="3" width="74.5703125" customWidth="1"/>
    <col min="4" max="4" width="7.85546875" customWidth="1"/>
    <col min="5" max="5" width="8.42578125" customWidth="1"/>
    <col min="6" max="6" width="9.7109375" customWidth="1"/>
    <col min="7" max="7" width="9.5703125" customWidth="1"/>
  </cols>
  <sheetData>
    <row r="1" spans="1:7" ht="15.75" x14ac:dyDescent="0.25">
      <c r="A1" s="82" t="s">
        <v>43</v>
      </c>
      <c r="B1" s="82"/>
      <c r="C1" s="82"/>
      <c r="D1" s="82"/>
      <c r="E1" s="82"/>
      <c r="F1" s="82"/>
      <c r="G1" s="82"/>
    </row>
    <row r="2" spans="1:7" x14ac:dyDescent="0.25">
      <c r="C2" s="2" t="s">
        <v>8</v>
      </c>
      <c r="D2" t="s">
        <v>16</v>
      </c>
    </row>
    <row r="3" spans="1:7" ht="15.75" thickBot="1" x14ac:dyDescent="0.3">
      <c r="C3" s="2"/>
      <c r="D3" t="s">
        <v>15</v>
      </c>
    </row>
    <row r="4" spans="1:7" ht="15.75" thickBot="1" x14ac:dyDescent="0.3">
      <c r="B4" s="3"/>
      <c r="C4" s="13" t="s">
        <v>44</v>
      </c>
      <c r="D4" s="1"/>
      <c r="E4" s="1"/>
      <c r="F4" s="73" t="s">
        <v>3</v>
      </c>
      <c r="G4" s="71" t="s">
        <v>10</v>
      </c>
    </row>
    <row r="5" spans="1:7" ht="15.75" thickBot="1" x14ac:dyDescent="0.3">
      <c r="A5" s="75" t="s">
        <v>18</v>
      </c>
      <c r="B5" s="3" t="s">
        <v>45</v>
      </c>
      <c r="C5" s="1" t="s">
        <v>0</v>
      </c>
      <c r="D5" s="4" t="s">
        <v>1</v>
      </c>
      <c r="E5" s="5" t="s">
        <v>2</v>
      </c>
      <c r="F5" s="74" t="s">
        <v>11</v>
      </c>
      <c r="G5" s="72" t="s">
        <v>4</v>
      </c>
    </row>
    <row r="6" spans="1:7" ht="18.600000000000001" customHeight="1" x14ac:dyDescent="0.25">
      <c r="A6" s="32" t="s">
        <v>20</v>
      </c>
      <c r="B6" s="27">
        <v>1</v>
      </c>
      <c r="C6" s="14" t="s">
        <v>22</v>
      </c>
      <c r="D6" s="41" t="s">
        <v>17</v>
      </c>
      <c r="E6" s="9">
        <v>3.9</v>
      </c>
      <c r="F6" s="50"/>
      <c r="G6" s="51">
        <f>F6*E6</f>
        <v>0</v>
      </c>
    </row>
    <row r="7" spans="1:7" ht="18.600000000000001" customHeight="1" x14ac:dyDescent="0.25">
      <c r="A7" s="33" t="s">
        <v>20</v>
      </c>
      <c r="B7" s="28">
        <v>2</v>
      </c>
      <c r="C7" s="15" t="s">
        <v>19</v>
      </c>
      <c r="D7" s="42" t="s">
        <v>5</v>
      </c>
      <c r="E7" s="10">
        <v>1</v>
      </c>
      <c r="F7" s="52"/>
      <c r="G7" s="53">
        <f t="shared" ref="G7:G31" si="0">F7*E7</f>
        <v>0</v>
      </c>
    </row>
    <row r="8" spans="1:7" ht="18.600000000000001" customHeight="1" thickBot="1" x14ac:dyDescent="0.3">
      <c r="A8" s="34" t="s">
        <v>20</v>
      </c>
      <c r="B8" s="29">
        <v>3</v>
      </c>
      <c r="C8" s="16" t="s">
        <v>21</v>
      </c>
      <c r="D8" s="43" t="s">
        <v>5</v>
      </c>
      <c r="E8" s="12">
        <v>1</v>
      </c>
      <c r="F8" s="54"/>
      <c r="G8" s="55">
        <f t="shared" si="0"/>
        <v>0</v>
      </c>
    </row>
    <row r="9" spans="1:7" ht="18.600000000000001" customHeight="1" x14ac:dyDescent="0.25">
      <c r="A9" s="32" t="s">
        <v>23</v>
      </c>
      <c r="B9" s="27">
        <v>4</v>
      </c>
      <c r="C9" s="14" t="s">
        <v>22</v>
      </c>
      <c r="D9" s="41" t="s">
        <v>17</v>
      </c>
      <c r="E9" s="9">
        <v>4.8</v>
      </c>
      <c r="F9" s="50"/>
      <c r="G9" s="51">
        <f t="shared" si="0"/>
        <v>0</v>
      </c>
    </row>
    <row r="10" spans="1:7" ht="18.600000000000001" customHeight="1" x14ac:dyDescent="0.25">
      <c r="A10" s="33" t="s">
        <v>23</v>
      </c>
      <c r="B10" s="28">
        <v>5</v>
      </c>
      <c r="C10" s="15" t="s">
        <v>24</v>
      </c>
      <c r="D10" s="42" t="s">
        <v>5</v>
      </c>
      <c r="E10" s="10">
        <v>1</v>
      </c>
      <c r="F10" s="52"/>
      <c r="G10" s="53">
        <f t="shared" si="0"/>
        <v>0</v>
      </c>
    </row>
    <row r="11" spans="1:7" ht="18.600000000000001" customHeight="1" x14ac:dyDescent="0.25">
      <c r="A11" s="33" t="s">
        <v>23</v>
      </c>
      <c r="B11" s="28">
        <v>6</v>
      </c>
      <c r="C11" s="15" t="s">
        <v>25</v>
      </c>
      <c r="D11" s="42" t="s">
        <v>5</v>
      </c>
      <c r="E11" s="10">
        <v>1</v>
      </c>
      <c r="F11" s="52"/>
      <c r="G11" s="53">
        <f t="shared" si="0"/>
        <v>0</v>
      </c>
    </row>
    <row r="12" spans="1:7" ht="18.600000000000001" customHeight="1" thickBot="1" x14ac:dyDescent="0.3">
      <c r="A12" s="34" t="s">
        <v>23</v>
      </c>
      <c r="B12" s="29">
        <v>7</v>
      </c>
      <c r="C12" s="16" t="s">
        <v>26</v>
      </c>
      <c r="D12" s="43" t="s">
        <v>5</v>
      </c>
      <c r="E12" s="12">
        <v>1</v>
      </c>
      <c r="F12" s="54"/>
      <c r="G12" s="55">
        <f t="shared" si="0"/>
        <v>0</v>
      </c>
    </row>
    <row r="13" spans="1:7" ht="18.600000000000001" customHeight="1" x14ac:dyDescent="0.25">
      <c r="A13" s="32" t="s">
        <v>27</v>
      </c>
      <c r="B13" s="30">
        <v>8</v>
      </c>
      <c r="C13" s="14" t="s">
        <v>22</v>
      </c>
      <c r="D13" s="44" t="s">
        <v>17</v>
      </c>
      <c r="E13" s="21">
        <v>3.5</v>
      </c>
      <c r="F13" s="50"/>
      <c r="G13" s="56">
        <f t="shared" si="0"/>
        <v>0</v>
      </c>
    </row>
    <row r="14" spans="1:7" ht="18.600000000000001" customHeight="1" x14ac:dyDescent="0.25">
      <c r="A14" s="33" t="str">
        <f>A13</f>
        <v>5D33</v>
      </c>
      <c r="B14" s="31">
        <v>9</v>
      </c>
      <c r="C14" s="15" t="s">
        <v>32</v>
      </c>
      <c r="D14" s="45" t="s">
        <v>5</v>
      </c>
      <c r="E14" s="22">
        <v>1</v>
      </c>
      <c r="F14" s="52"/>
      <c r="G14" s="57">
        <f t="shared" si="0"/>
        <v>0</v>
      </c>
    </row>
    <row r="15" spans="1:7" ht="18.600000000000001" customHeight="1" thickBot="1" x14ac:dyDescent="0.3">
      <c r="A15" s="34" t="str">
        <f>A13</f>
        <v>5D33</v>
      </c>
      <c r="B15" s="29">
        <v>10</v>
      </c>
      <c r="C15" s="16" t="s">
        <v>31</v>
      </c>
      <c r="D15" s="46" t="s">
        <v>5</v>
      </c>
      <c r="E15" s="23">
        <v>1</v>
      </c>
      <c r="F15" s="54"/>
      <c r="G15" s="58">
        <f t="shared" si="0"/>
        <v>0</v>
      </c>
    </row>
    <row r="16" spans="1:7" ht="18.600000000000001" customHeight="1" x14ac:dyDescent="0.25">
      <c r="A16" s="32" t="s">
        <v>28</v>
      </c>
      <c r="B16" s="30">
        <v>11</v>
      </c>
      <c r="C16" s="14" t="s">
        <v>22</v>
      </c>
      <c r="D16" s="44" t="s">
        <v>17</v>
      </c>
      <c r="E16" s="21">
        <v>2.2999999999999998</v>
      </c>
      <c r="F16" s="50"/>
      <c r="G16" s="56">
        <f t="shared" ref="G16:G20" si="1">F16*E16</f>
        <v>0</v>
      </c>
    </row>
    <row r="17" spans="1:7" ht="18.600000000000001" customHeight="1" thickBot="1" x14ac:dyDescent="0.3">
      <c r="A17" s="33" t="str">
        <f>A16</f>
        <v>5A15</v>
      </c>
      <c r="B17" s="31">
        <v>12</v>
      </c>
      <c r="C17" s="15" t="s">
        <v>30</v>
      </c>
      <c r="D17" s="45" t="s">
        <v>5</v>
      </c>
      <c r="E17" s="22">
        <v>1</v>
      </c>
      <c r="F17" s="54"/>
      <c r="G17" s="57">
        <f t="shared" si="1"/>
        <v>0</v>
      </c>
    </row>
    <row r="18" spans="1:7" ht="18.600000000000001" customHeight="1" x14ac:dyDescent="0.25">
      <c r="A18" s="35" t="s">
        <v>29</v>
      </c>
      <c r="B18" s="38">
        <v>13</v>
      </c>
      <c r="C18" s="14" t="s">
        <v>22</v>
      </c>
      <c r="D18" s="47" t="s">
        <v>17</v>
      </c>
      <c r="E18" s="24">
        <v>3.5</v>
      </c>
      <c r="F18" s="59"/>
      <c r="G18" s="60">
        <f t="shared" si="1"/>
        <v>0</v>
      </c>
    </row>
    <row r="19" spans="1:7" ht="18.600000000000001" customHeight="1" x14ac:dyDescent="0.25">
      <c r="A19" s="36" t="str">
        <f>A18</f>
        <v>5A14</v>
      </c>
      <c r="B19" s="39">
        <v>14</v>
      </c>
      <c r="C19" s="15" t="s">
        <v>32</v>
      </c>
      <c r="D19" s="48" t="s">
        <v>5</v>
      </c>
      <c r="E19" s="26">
        <v>1</v>
      </c>
      <c r="F19" s="61"/>
      <c r="G19" s="62">
        <f t="shared" si="1"/>
        <v>0</v>
      </c>
    </row>
    <row r="20" spans="1:7" ht="18.600000000000001" customHeight="1" thickBot="1" x14ac:dyDescent="0.3">
      <c r="A20" s="37" t="str">
        <f>A18</f>
        <v>5A14</v>
      </c>
      <c r="B20" s="40">
        <v>15</v>
      </c>
      <c r="C20" s="16" t="s">
        <v>31</v>
      </c>
      <c r="D20" s="49" t="s">
        <v>5</v>
      </c>
      <c r="E20" s="25">
        <v>1</v>
      </c>
      <c r="F20" s="63"/>
      <c r="G20" s="64">
        <f t="shared" si="1"/>
        <v>0</v>
      </c>
    </row>
    <row r="21" spans="1:7" ht="18.600000000000001" customHeight="1" x14ac:dyDescent="0.25">
      <c r="A21" s="35" t="s">
        <v>33</v>
      </c>
      <c r="B21" s="38">
        <v>16</v>
      </c>
      <c r="C21" s="14" t="s">
        <v>22</v>
      </c>
      <c r="D21" s="47" t="s">
        <v>17</v>
      </c>
      <c r="E21" s="24">
        <v>2.2000000000000002</v>
      </c>
      <c r="F21" s="59"/>
      <c r="G21" s="60">
        <f t="shared" ref="G21:G24" si="2">F21*E21</f>
        <v>0</v>
      </c>
    </row>
    <row r="22" spans="1:7" ht="18.600000000000001" customHeight="1" thickBot="1" x14ac:dyDescent="0.3">
      <c r="A22" s="37" t="str">
        <f>A21</f>
        <v>5A12</v>
      </c>
      <c r="B22" s="40">
        <v>17</v>
      </c>
      <c r="C22" s="16" t="s">
        <v>34</v>
      </c>
      <c r="D22" s="49" t="s">
        <v>5</v>
      </c>
      <c r="E22" s="25">
        <v>1</v>
      </c>
      <c r="F22" s="63"/>
      <c r="G22" s="64">
        <f t="shared" si="2"/>
        <v>0</v>
      </c>
    </row>
    <row r="23" spans="1:7" ht="18.600000000000001" customHeight="1" x14ac:dyDescent="0.25">
      <c r="A23" s="35" t="s">
        <v>35</v>
      </c>
      <c r="B23" s="38">
        <v>18</v>
      </c>
      <c r="C23" s="14" t="s">
        <v>22</v>
      </c>
      <c r="D23" s="47" t="s">
        <v>17</v>
      </c>
      <c r="E23" s="24">
        <v>2.2000000000000002</v>
      </c>
      <c r="F23" s="59"/>
      <c r="G23" s="60">
        <f t="shared" si="2"/>
        <v>0</v>
      </c>
    </row>
    <row r="24" spans="1:7" ht="18.600000000000001" customHeight="1" thickBot="1" x14ac:dyDescent="0.3">
      <c r="A24" s="37" t="str">
        <f>A23</f>
        <v>5A10</v>
      </c>
      <c r="B24" s="40">
        <v>19</v>
      </c>
      <c r="C24" s="16" t="s">
        <v>36</v>
      </c>
      <c r="D24" s="49" t="s">
        <v>5</v>
      </c>
      <c r="E24" s="25">
        <v>1</v>
      </c>
      <c r="F24" s="63"/>
      <c r="G24" s="64">
        <f t="shared" si="2"/>
        <v>0</v>
      </c>
    </row>
    <row r="25" spans="1:7" ht="18.600000000000001" customHeight="1" x14ac:dyDescent="0.25">
      <c r="A25" s="35" t="s">
        <v>37</v>
      </c>
      <c r="B25" s="38">
        <v>20</v>
      </c>
      <c r="C25" s="14" t="s">
        <v>22</v>
      </c>
      <c r="D25" s="47" t="s">
        <v>17</v>
      </c>
      <c r="E25" s="24">
        <v>2.2999999999999998</v>
      </c>
      <c r="F25" s="59"/>
      <c r="G25" s="60">
        <f t="shared" ref="G25:G26" si="3">F25*E25</f>
        <v>0</v>
      </c>
    </row>
    <row r="26" spans="1:7" ht="18.600000000000001" customHeight="1" thickBot="1" x14ac:dyDescent="0.3">
      <c r="A26" s="37" t="str">
        <f>A25</f>
        <v>5A08</v>
      </c>
      <c r="B26" s="40">
        <v>21</v>
      </c>
      <c r="C26" s="16" t="s">
        <v>38</v>
      </c>
      <c r="D26" s="49" t="s">
        <v>5</v>
      </c>
      <c r="E26" s="25">
        <v>1</v>
      </c>
      <c r="F26" s="63"/>
      <c r="G26" s="64">
        <f t="shared" si="3"/>
        <v>0</v>
      </c>
    </row>
    <row r="27" spans="1:7" ht="18.600000000000001" customHeight="1" x14ac:dyDescent="0.25">
      <c r="A27" s="35" t="s">
        <v>39</v>
      </c>
      <c r="B27" s="38">
        <v>22</v>
      </c>
      <c r="C27" s="14" t="s">
        <v>22</v>
      </c>
      <c r="D27" s="47" t="s">
        <v>17</v>
      </c>
      <c r="E27" s="24">
        <v>2.2999999999999998</v>
      </c>
      <c r="F27" s="59"/>
      <c r="G27" s="60">
        <f t="shared" ref="G27:G28" si="4">F27*E27</f>
        <v>0</v>
      </c>
    </row>
    <row r="28" spans="1:7" ht="18.600000000000001" customHeight="1" thickBot="1" x14ac:dyDescent="0.3">
      <c r="A28" s="37" t="str">
        <f>A27</f>
        <v>5A07</v>
      </c>
      <c r="B28" s="40">
        <v>23</v>
      </c>
      <c r="C28" s="16" t="s">
        <v>40</v>
      </c>
      <c r="D28" s="49" t="s">
        <v>5</v>
      </c>
      <c r="E28" s="25">
        <v>1</v>
      </c>
      <c r="F28" s="63"/>
      <c r="G28" s="64">
        <f t="shared" si="4"/>
        <v>0</v>
      </c>
    </row>
    <row r="29" spans="1:7" ht="18.600000000000001" customHeight="1" x14ac:dyDescent="0.25">
      <c r="A29" s="35" t="s">
        <v>41</v>
      </c>
      <c r="B29" s="38">
        <v>24</v>
      </c>
      <c r="C29" s="14" t="s">
        <v>22</v>
      </c>
      <c r="D29" s="47" t="s">
        <v>17</v>
      </c>
      <c r="E29" s="24">
        <v>2.2999999999999998</v>
      </c>
      <c r="F29" s="59"/>
      <c r="G29" s="60">
        <f t="shared" ref="G29:G30" si="5">F29*E29</f>
        <v>0</v>
      </c>
    </row>
    <row r="30" spans="1:7" ht="18.600000000000001" customHeight="1" thickBot="1" x14ac:dyDescent="0.3">
      <c r="A30" s="37" t="str">
        <f>A29</f>
        <v>5A05</v>
      </c>
      <c r="B30" s="40">
        <v>25</v>
      </c>
      <c r="C30" s="16" t="s">
        <v>42</v>
      </c>
      <c r="D30" s="49" t="s">
        <v>5</v>
      </c>
      <c r="E30" s="25">
        <v>1</v>
      </c>
      <c r="F30" s="63"/>
      <c r="G30" s="64">
        <f t="shared" si="5"/>
        <v>0</v>
      </c>
    </row>
    <row r="31" spans="1:7" ht="18.600000000000001" customHeight="1" thickBot="1" x14ac:dyDescent="0.3">
      <c r="B31" s="17">
        <v>26</v>
      </c>
      <c r="C31" s="18" t="s">
        <v>12</v>
      </c>
      <c r="D31" s="19" t="s">
        <v>13</v>
      </c>
      <c r="E31" s="20">
        <v>1</v>
      </c>
      <c r="F31" s="65"/>
      <c r="G31" s="66">
        <f t="shared" si="0"/>
        <v>0</v>
      </c>
    </row>
    <row r="32" spans="1:7" ht="15.75" thickBot="1" x14ac:dyDescent="0.3">
      <c r="E32" s="78" t="s">
        <v>6</v>
      </c>
      <c r="F32" s="79"/>
      <c r="G32" s="67">
        <f>SUM(G6:G31)</f>
        <v>0</v>
      </c>
    </row>
    <row r="33" spans="1:7" ht="15.75" thickBot="1" x14ac:dyDescent="0.3">
      <c r="A33" s="83" t="s">
        <v>46</v>
      </c>
      <c r="B33" s="83"/>
      <c r="C33" s="76"/>
      <c r="E33" s="8" t="s">
        <v>9</v>
      </c>
      <c r="F33" s="11">
        <v>0.2</v>
      </c>
      <c r="G33" s="68">
        <f>G32*F33</f>
        <v>0</v>
      </c>
    </row>
    <row r="34" spans="1:7" ht="15.75" thickBot="1" x14ac:dyDescent="0.3">
      <c r="A34" s="84" t="s">
        <v>14</v>
      </c>
      <c r="B34" s="84"/>
      <c r="C34" s="77"/>
      <c r="E34" s="80" t="s">
        <v>7</v>
      </c>
      <c r="F34" s="81"/>
      <c r="G34" s="69">
        <f>G32+G33</f>
        <v>0</v>
      </c>
    </row>
    <row r="35" spans="1:7" ht="5.45" customHeight="1" x14ac:dyDescent="0.25">
      <c r="C35" s="70"/>
      <c r="E35" s="6"/>
      <c r="F35" s="6"/>
      <c r="G35" s="7"/>
    </row>
  </sheetData>
  <sheetProtection algorithmName="SHA-512" hashValue="9Y7ycpOMMLiP9DaV8vwiCw3B9hNGOAAlrv2cRgjevHWpD4+lSYgdvgl/m6ahVmYZrheZ2jSSRuK+GdEQwTTerA==" saltValue="+4VKMs5xvuid+7WWXIQ7eQ==" spinCount="100000" sheet="1" objects="1" scenarios="1"/>
  <mergeCells count="5">
    <mergeCell ref="E32:F32"/>
    <mergeCell ref="E34:F34"/>
    <mergeCell ref="A1:G1"/>
    <mergeCell ref="A33:B33"/>
    <mergeCell ref="A34:B34"/>
  </mergeCells>
  <printOptions horizontalCentered="1" verticalCentered="1"/>
  <pageMargins left="0" right="0" top="0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2021-09-24T11:09:26Z</cp:lastPrinted>
  <dcterms:created xsi:type="dcterms:W3CDTF">2019-07-31T11:51:22Z</dcterms:created>
  <dcterms:modified xsi:type="dcterms:W3CDTF">2021-09-27T08:50:57Z</dcterms:modified>
</cp:coreProperties>
</file>