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9610" windowHeight="15225" tabRatio="928"/>
  </bookViews>
  <sheets>
    <sheet name="20001h alko zmluva" sheetId="27" r:id="rId1"/>
  </sheets>
  <definedNames>
    <definedName name="_xlnm.Print_Area" localSheetId="0">'20001h alko zmluva'!$A$3:$G$40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7" l="1"/>
  <c r="G20" i="27"/>
  <c r="G14" i="27"/>
  <c r="G8" i="27"/>
  <c r="G31" i="27"/>
  <c r="G30" i="27"/>
  <c r="G29" i="27"/>
  <c r="G28" i="27"/>
  <c r="G27" i="27"/>
  <c r="G25" i="27"/>
  <c r="G24" i="27"/>
  <c r="G23" i="27"/>
  <c r="G22" i="27"/>
  <c r="G21" i="27"/>
  <c r="G19" i="27"/>
  <c r="G18" i="27"/>
  <c r="G17" i="27"/>
  <c r="G16" i="27"/>
  <c r="G15" i="27"/>
  <c r="G13" i="27"/>
  <c r="G12" i="27"/>
  <c r="G11" i="27"/>
  <c r="G10" i="27"/>
  <c r="G9" i="27"/>
  <c r="G7" i="27"/>
  <c r="G6" i="27"/>
  <c r="G5" i="27"/>
  <c r="G32" i="27" l="1"/>
  <c r="G33" i="27" s="1"/>
</calcChain>
</file>

<file path=xl/sharedStrings.xml><?xml version="1.0" encoding="utf-8"?>
<sst xmlns="http://schemas.openxmlformats.org/spreadsheetml/2006/main" count="66" uniqueCount="38">
  <si>
    <t>Materiál</t>
  </si>
  <si>
    <t>MJO</t>
  </si>
  <si>
    <t>KS</t>
  </si>
  <si>
    <t>Hubert de luxe 0,75l</t>
  </si>
  <si>
    <t>Rum tuzemský 40% 0,5l</t>
  </si>
  <si>
    <t>Víno Doľany Rizling vl. akostné  0,75l</t>
  </si>
  <si>
    <t>Víno Frankovka modrá akostná 1l</t>
  </si>
  <si>
    <t>Víno Chardonnay biele 0,75l</t>
  </si>
  <si>
    <t>Víno Mikulov tramín červený akost. 0,75l</t>
  </si>
  <si>
    <t>Víno Muler Thurgau 1l</t>
  </si>
  <si>
    <t>Víno Svätovavrinecké červené ak. 0,75l</t>
  </si>
  <si>
    <t>Víno Tramín červený akostné 0,75l</t>
  </si>
  <si>
    <t>Jednotková 
cena bez DPH</t>
  </si>
  <si>
    <t>SPOLU</t>
  </si>
  <si>
    <t>Cena spolu</t>
  </si>
  <si>
    <t>Hubert Club suchý 0,75l</t>
  </si>
  <si>
    <t>Pivo Zlatý Bažant sv. 10° plech. 0,5l</t>
  </si>
  <si>
    <t>Hubert Club polo-sladký 0,75l</t>
  </si>
  <si>
    <t xml:space="preserve">Pivo Budvar plech. 0,5l </t>
  </si>
  <si>
    <t xml:space="preserve">Pivo Plzeň plech. 0,5l  </t>
  </si>
  <si>
    <t xml:space="preserve">Pivo Zlatý bažant nealko plech. 0,5 </t>
  </si>
  <si>
    <t>Víno Rizling vlašský  1l</t>
  </si>
  <si>
    <t xml:space="preserve">Víno Rulandské biele akostné Topolčianky 0,75l </t>
  </si>
  <si>
    <t>Whisky Ballantines 40% 0,7l</t>
  </si>
  <si>
    <t>Pivo Zlatý Bažnat sv  12° plech. 0,5l</t>
  </si>
  <si>
    <t>Alkohol 20001</t>
  </si>
  <si>
    <r>
      <rPr>
        <b/>
        <sz val="11"/>
        <color theme="1"/>
        <rFont val="Calibri"/>
        <family val="2"/>
        <charset val="238"/>
        <scheme val="minor"/>
      </rPr>
      <t>Hubert</t>
    </r>
    <r>
      <rPr>
        <sz val="11"/>
        <color theme="1"/>
        <rFont val="Calibri"/>
        <family val="2"/>
        <charset val="238"/>
        <scheme val="minor"/>
      </rPr>
      <t xml:space="preserve"> Club sladký 0,75l</t>
    </r>
  </si>
  <si>
    <r>
      <rPr>
        <sz val="11"/>
        <color theme="1"/>
        <rFont val="Calibri"/>
        <family val="2"/>
        <charset val="238"/>
        <scheme val="minor"/>
      </rPr>
      <t>Víno Kláštorné biele 1l</t>
    </r>
  </si>
  <si>
    <r>
      <rPr>
        <sz val="11"/>
        <color theme="1"/>
        <rFont val="Calibri"/>
        <family val="2"/>
        <charset val="238"/>
        <scheme val="minor"/>
      </rPr>
      <t>Pivo Corgoň 10° plech. 0,5l</t>
    </r>
  </si>
  <si>
    <t>Víno Kláštorné červené 1l</t>
  </si>
  <si>
    <t xml:space="preserve">Pivo bažant Radler ochutený 0% alkoholu 0,5l  plech </t>
  </si>
  <si>
    <t>Aperitív Garone biele 0,75l 1l</t>
  </si>
  <si>
    <t xml:space="preserve">Víno Cabernet sauvignon červené 0,75l </t>
  </si>
  <si>
    <r>
      <rPr>
        <b/>
        <sz val="11"/>
        <color theme="1"/>
        <rFont val="Calibri"/>
        <family val="2"/>
        <charset val="238"/>
        <scheme val="minor"/>
      </rPr>
      <t>Pivo</t>
    </r>
    <r>
      <rPr>
        <sz val="11"/>
        <color theme="1"/>
        <rFont val="Calibri"/>
        <family val="2"/>
        <charset val="238"/>
        <scheme val="minor"/>
      </rPr>
      <t xml:space="preserve"> Bažant Radler citrón, citrón-baza-mäta + ost. plech. 0,5l</t>
    </r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</si>
  <si>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</si>
  <si>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</si>
  <si>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>Objed.
Množ.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</si>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</sst>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1" xfId="0" applyNumberFormat="1" applyFont="1" applyFill="1" applyBorder="1"/>
    <xf numFmtId="0" fontId="2" fillId="0" borderId="0" xfId="0" applyFont="1"/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4" fontId="0" fillId="0" borderId="1" xfId="0" applyNumberFormat="1" applyFont="1" applyFill="1" applyBorder="1"/>
    <xf numFmtId="49" fontId="0" fillId="0" borderId="4" xfId="0" applyNumberFormat="1" applyFont="1" applyFill="1" applyBorder="1"/>
    <xf numFmtId="49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4" fontId="0" fillId="0" borderId="4" xfId="0" applyNumberFormat="1" applyFont="1" applyFill="1" applyBorder="1"/>
    <xf numFmtId="49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/>
    <xf numFmtId="4" fontId="0" fillId="0" borderId="3" xfId="0" applyNumberFormat="1" applyFont="1" applyFill="1" applyBorder="1"/>
    <xf numFmtId="49" fontId="0" fillId="0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2" xfId="0" applyNumberFormat="1" applyFont="1" applyFill="1" applyBorder="1"/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4" fontId="0" fillId="0" borderId="2" xfId="0" applyNumberFormat="1" applyFont="1" applyFill="1" applyBorder="1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4" fontId="0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" fillId="0" borderId="0" xfId="0" applyFont="1" applyAlignment="1">
      <alignment horizontal="left"/>
    </xf>
    <xf numFmtId="49" fontId="5" fillId="0" borderId="0" xfId="0" applyNumberFormat="1" applyFont="1" applyFill="1" applyBorder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1" fillId="2" borderId="10" xfId="0" applyNumberFormat="1" applyFont="1" applyFill="1" applyBorder="1"/>
    <xf numFmtId="4" fontId="1" fillId="0" borderId="11" xfId="0" applyNumberFormat="1" applyFont="1" applyBorder="1"/>
    <xf numFmtId="49" fontId="0" fillId="0" borderId="2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3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0" fontId="6" fillId="0" borderId="7" xfId="0" applyFont="1" applyBorder="1" applyAlignment="1">
      <alignment horizontal="right" indent="1"/>
    </xf>
    <xf numFmtId="0" fontId="6" fillId="0" borderId="3" xfId="0" applyFont="1" applyBorder="1" applyAlignment="1">
      <alignment horizontal="right" inden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activeCell="E5" sqref="E5:E31"/>
    </sheetView>
  </sheetViews>
  <sheetFormatPr defaultColWidth="9.140625" defaultRowHeight="15" x14ac:dyDescent="0.25"/>
  <cols>
    <col min="1" max="2" width="8.5703125" style="31" bestFit="1" customWidth="1"/>
    <col min="3" max="3" width="44.42578125" style="30" customWidth="1"/>
    <col min="4" max="4" width="5" style="31" customWidth="1"/>
    <col min="5" max="5" width="12.42578125" style="31" customWidth="1"/>
    <col min="6" max="6" width="8.5703125" style="32" customWidth="1"/>
    <col min="7" max="7" width="8.85546875" style="33" customWidth="1"/>
    <col min="8" max="8" width="13.7109375" style="39" bestFit="1" customWidth="1"/>
    <col min="9" max="9" width="14.140625" style="30" bestFit="1" customWidth="1"/>
    <col min="10" max="16384" width="9.140625" style="30"/>
  </cols>
  <sheetData>
    <row r="1" spans="1:8" x14ac:dyDescent="0.25">
      <c r="A1" s="31" t="s">
        <v>37</v>
      </c>
    </row>
    <row r="3" spans="1:8" s="34" customFormat="1" ht="18.75" x14ac:dyDescent="0.3">
      <c r="E3" s="40"/>
      <c r="F3" s="35"/>
      <c r="G3" s="36"/>
      <c r="H3" s="37"/>
    </row>
    <row r="4" spans="1:8" s="24" customFormat="1" ht="45" x14ac:dyDescent="0.25">
      <c r="A4" s="19" t="s">
        <v>0</v>
      </c>
      <c r="B4" s="19" t="s">
        <v>0</v>
      </c>
      <c r="C4" s="22" t="s">
        <v>25</v>
      </c>
      <c r="D4" s="19" t="s">
        <v>1</v>
      </c>
      <c r="E4" s="20" t="s">
        <v>12</v>
      </c>
      <c r="F4" s="21" t="s">
        <v>36</v>
      </c>
      <c r="G4" s="23" t="s">
        <v>14</v>
      </c>
      <c r="H4" s="38"/>
    </row>
    <row r="5" spans="1:8" s="29" customFormat="1" ht="15.75" thickBot="1" x14ac:dyDescent="0.3">
      <c r="A5" s="48">
        <v>220246</v>
      </c>
      <c r="B5" s="48">
        <v>300603</v>
      </c>
      <c r="C5" s="12" t="s">
        <v>31</v>
      </c>
      <c r="D5" s="13" t="s">
        <v>2</v>
      </c>
      <c r="E5" s="14"/>
      <c r="F5" s="15">
        <v>5</v>
      </c>
      <c r="G5" s="16">
        <f t="shared" ref="G5:G31" si="0">F5*E5</f>
        <v>0</v>
      </c>
      <c r="H5" s="41"/>
    </row>
    <row r="6" spans="1:8" s="29" customFormat="1" x14ac:dyDescent="0.25">
      <c r="A6" s="49">
        <v>220775</v>
      </c>
      <c r="B6" s="49">
        <v>301173</v>
      </c>
      <c r="C6" s="25" t="s">
        <v>26</v>
      </c>
      <c r="D6" s="17" t="s">
        <v>2</v>
      </c>
      <c r="E6" s="26"/>
      <c r="F6" s="27">
        <v>5</v>
      </c>
      <c r="G6" s="28">
        <f t="shared" si="0"/>
        <v>0</v>
      </c>
      <c r="H6" s="39"/>
    </row>
    <row r="7" spans="1:8" s="29" customFormat="1" x14ac:dyDescent="0.25">
      <c r="A7" s="50">
        <v>220776</v>
      </c>
      <c r="B7" s="50">
        <v>301174</v>
      </c>
      <c r="C7" s="1" t="s">
        <v>15</v>
      </c>
      <c r="D7" s="3" t="s">
        <v>2</v>
      </c>
      <c r="E7" s="4"/>
      <c r="F7" s="5">
        <v>15</v>
      </c>
      <c r="G7" s="6">
        <f t="shared" si="0"/>
        <v>0</v>
      </c>
      <c r="H7" s="39"/>
    </row>
    <row r="8" spans="1:8" s="29" customFormat="1" x14ac:dyDescent="0.25">
      <c r="A8" s="50">
        <v>220733</v>
      </c>
      <c r="B8" s="50">
        <v>301241</v>
      </c>
      <c r="C8" s="1" t="s">
        <v>17</v>
      </c>
      <c r="D8" s="8" t="s">
        <v>2</v>
      </c>
      <c r="E8" s="9"/>
      <c r="F8" s="10">
        <v>5</v>
      </c>
      <c r="G8" s="6">
        <f t="shared" si="0"/>
        <v>0</v>
      </c>
      <c r="H8" s="39"/>
    </row>
    <row r="9" spans="1:8" s="29" customFormat="1" ht="15.75" thickBot="1" x14ac:dyDescent="0.3">
      <c r="A9" s="48">
        <v>220249</v>
      </c>
      <c r="B9" s="48">
        <v>300556</v>
      </c>
      <c r="C9" s="12" t="s">
        <v>3</v>
      </c>
      <c r="D9" s="13" t="s">
        <v>2</v>
      </c>
      <c r="E9" s="14"/>
      <c r="F9" s="15">
        <v>50</v>
      </c>
      <c r="G9" s="16">
        <f t="shared" si="0"/>
        <v>0</v>
      </c>
      <c r="H9" s="39"/>
    </row>
    <row r="10" spans="1:8" s="29" customFormat="1" x14ac:dyDescent="0.25">
      <c r="A10" s="50">
        <v>220789</v>
      </c>
      <c r="B10" s="50">
        <v>301187</v>
      </c>
      <c r="C10" s="1" t="s">
        <v>32</v>
      </c>
      <c r="D10" s="3" t="s">
        <v>2</v>
      </c>
      <c r="E10" s="4"/>
      <c r="F10" s="5">
        <v>30</v>
      </c>
      <c r="G10" s="6">
        <f t="shared" si="0"/>
        <v>0</v>
      </c>
    </row>
    <row r="11" spans="1:8" s="29" customFormat="1" x14ac:dyDescent="0.25">
      <c r="A11" s="50">
        <v>220250</v>
      </c>
      <c r="B11" s="50">
        <v>301748</v>
      </c>
      <c r="C11" s="1" t="s">
        <v>5</v>
      </c>
      <c r="D11" s="3" t="s">
        <v>2</v>
      </c>
      <c r="E11" s="4"/>
      <c r="F11" s="5">
        <v>10</v>
      </c>
      <c r="G11" s="6">
        <f t="shared" si="0"/>
        <v>0</v>
      </c>
    </row>
    <row r="12" spans="1:8" s="29" customFormat="1" x14ac:dyDescent="0.25">
      <c r="A12" s="50">
        <v>220734</v>
      </c>
      <c r="B12" s="50">
        <v>300410</v>
      </c>
      <c r="C12" s="1" t="s">
        <v>6</v>
      </c>
      <c r="D12" s="3" t="s">
        <v>2</v>
      </c>
      <c r="E12" s="4"/>
      <c r="F12" s="5">
        <v>5</v>
      </c>
      <c r="G12" s="6">
        <f t="shared" si="0"/>
        <v>0</v>
      </c>
    </row>
    <row r="13" spans="1:8" s="29" customFormat="1" x14ac:dyDescent="0.25">
      <c r="A13" s="50">
        <v>220790</v>
      </c>
      <c r="B13" s="50">
        <v>301188</v>
      </c>
      <c r="C13" s="1" t="s">
        <v>7</v>
      </c>
      <c r="D13" s="3" t="s">
        <v>2</v>
      </c>
      <c r="E13" s="4"/>
      <c r="F13" s="5">
        <v>5</v>
      </c>
      <c r="G13" s="6">
        <f t="shared" si="0"/>
        <v>0</v>
      </c>
    </row>
    <row r="14" spans="1:8" s="29" customFormat="1" x14ac:dyDescent="0.25">
      <c r="A14" s="50">
        <v>220770</v>
      </c>
      <c r="B14" s="50">
        <v>300411</v>
      </c>
      <c r="C14" s="1" t="s">
        <v>29</v>
      </c>
      <c r="D14" s="3" t="s">
        <v>2</v>
      </c>
      <c r="E14" s="4"/>
      <c r="F14" s="5">
        <v>5</v>
      </c>
      <c r="G14" s="6">
        <f t="shared" si="0"/>
        <v>0</v>
      </c>
    </row>
    <row r="15" spans="1:8" s="29" customFormat="1" x14ac:dyDescent="0.25">
      <c r="A15" s="50">
        <v>220736</v>
      </c>
      <c r="B15" s="50">
        <v>300412</v>
      </c>
      <c r="C15" s="1" t="s">
        <v>27</v>
      </c>
      <c r="D15" s="3" t="s">
        <v>2</v>
      </c>
      <c r="E15" s="4"/>
      <c r="F15" s="5">
        <v>5</v>
      </c>
      <c r="G15" s="6">
        <f t="shared" si="0"/>
        <v>0</v>
      </c>
    </row>
    <row r="16" spans="1:8" s="29" customFormat="1" x14ac:dyDescent="0.25">
      <c r="A16" s="50">
        <v>220791</v>
      </c>
      <c r="B16" s="50">
        <v>301189</v>
      </c>
      <c r="C16" s="1" t="s">
        <v>8</v>
      </c>
      <c r="D16" s="3" t="s">
        <v>2</v>
      </c>
      <c r="E16" s="4"/>
      <c r="F16" s="5">
        <v>5</v>
      </c>
      <c r="G16" s="6">
        <f t="shared" si="0"/>
        <v>0</v>
      </c>
    </row>
    <row r="17" spans="1:8" s="29" customFormat="1" x14ac:dyDescent="0.25">
      <c r="A17" s="50">
        <v>220737</v>
      </c>
      <c r="B17" s="50">
        <v>300413</v>
      </c>
      <c r="C17" s="1" t="s">
        <v>9</v>
      </c>
      <c r="D17" s="3" t="s">
        <v>2</v>
      </c>
      <c r="E17" s="4"/>
      <c r="F17" s="5">
        <v>5</v>
      </c>
      <c r="G17" s="6">
        <f t="shared" si="0"/>
        <v>0</v>
      </c>
    </row>
    <row r="18" spans="1:8" s="29" customFormat="1" x14ac:dyDescent="0.25">
      <c r="A18" s="50">
        <v>220247</v>
      </c>
      <c r="B18" s="50">
        <v>301242</v>
      </c>
      <c r="C18" s="1" t="s">
        <v>21</v>
      </c>
      <c r="D18" s="3" t="s">
        <v>2</v>
      </c>
      <c r="E18" s="4"/>
      <c r="F18" s="5">
        <v>5</v>
      </c>
      <c r="G18" s="6">
        <f t="shared" si="0"/>
        <v>0</v>
      </c>
    </row>
    <row r="19" spans="1:8" s="29" customFormat="1" x14ac:dyDescent="0.25">
      <c r="A19" s="50">
        <v>220793</v>
      </c>
      <c r="B19" s="50">
        <v>301191</v>
      </c>
      <c r="C19" s="1" t="s">
        <v>22</v>
      </c>
      <c r="D19" s="3" t="s">
        <v>2</v>
      </c>
      <c r="E19" s="4"/>
      <c r="F19" s="5">
        <v>20</v>
      </c>
      <c r="G19" s="6">
        <f t="shared" si="0"/>
        <v>0</v>
      </c>
    </row>
    <row r="20" spans="1:8" s="29" customFormat="1" x14ac:dyDescent="0.25">
      <c r="A20" s="50">
        <v>220794</v>
      </c>
      <c r="B20" s="50">
        <v>301192</v>
      </c>
      <c r="C20" s="1" t="s">
        <v>10</v>
      </c>
      <c r="D20" s="3" t="s">
        <v>2</v>
      </c>
      <c r="E20" s="4"/>
      <c r="F20" s="5">
        <v>50</v>
      </c>
      <c r="G20" s="6">
        <f t="shared" si="0"/>
        <v>0</v>
      </c>
    </row>
    <row r="21" spans="1:8" s="29" customFormat="1" ht="15.75" thickBot="1" x14ac:dyDescent="0.3">
      <c r="A21" s="48">
        <v>220795</v>
      </c>
      <c r="B21" s="48">
        <v>301193</v>
      </c>
      <c r="C21" s="12" t="s">
        <v>11</v>
      </c>
      <c r="D21" s="13" t="s">
        <v>2</v>
      </c>
      <c r="E21" s="14"/>
      <c r="F21" s="15">
        <v>50</v>
      </c>
      <c r="G21" s="16">
        <f t="shared" si="0"/>
        <v>0</v>
      </c>
    </row>
    <row r="22" spans="1:8" s="29" customFormat="1" ht="30" x14ac:dyDescent="0.25">
      <c r="A22" s="50">
        <v>220738</v>
      </c>
      <c r="B22" s="49">
        <v>300409</v>
      </c>
      <c r="C22" s="46" t="s">
        <v>33</v>
      </c>
      <c r="D22" s="17" t="s">
        <v>2</v>
      </c>
      <c r="E22" s="26"/>
      <c r="F22" s="27">
        <v>5</v>
      </c>
      <c r="G22" s="28">
        <f t="shared" si="0"/>
        <v>0</v>
      </c>
      <c r="H22" s="39"/>
    </row>
    <row r="23" spans="1:8" s="29" customFormat="1" ht="30" x14ac:dyDescent="0.25">
      <c r="A23" s="3"/>
      <c r="B23" s="17"/>
      <c r="C23" s="47" t="s">
        <v>30</v>
      </c>
      <c r="D23" s="17" t="s">
        <v>2</v>
      </c>
      <c r="E23" s="26"/>
      <c r="F23" s="27">
        <v>5</v>
      </c>
      <c r="G23" s="28">
        <f t="shared" si="0"/>
        <v>0</v>
      </c>
      <c r="H23" s="39"/>
    </row>
    <row r="24" spans="1:8" s="29" customFormat="1" x14ac:dyDescent="0.25">
      <c r="A24" s="50">
        <v>220739</v>
      </c>
      <c r="B24" s="50">
        <v>301243</v>
      </c>
      <c r="C24" s="1" t="s">
        <v>18</v>
      </c>
      <c r="D24" s="3" t="s">
        <v>2</v>
      </c>
      <c r="E24" s="4"/>
      <c r="F24" s="5">
        <v>50</v>
      </c>
      <c r="G24" s="6">
        <f t="shared" si="0"/>
        <v>0</v>
      </c>
      <c r="H24" s="39"/>
    </row>
    <row r="25" spans="1:8" s="29" customFormat="1" x14ac:dyDescent="0.25">
      <c r="A25" s="50">
        <v>220740</v>
      </c>
      <c r="B25" s="50">
        <v>300408</v>
      </c>
      <c r="C25" s="1" t="s">
        <v>28</v>
      </c>
      <c r="D25" s="3" t="s">
        <v>2</v>
      </c>
      <c r="E25" s="4"/>
      <c r="F25" s="5">
        <v>50</v>
      </c>
      <c r="G25" s="6">
        <f t="shared" si="0"/>
        <v>0</v>
      </c>
      <c r="H25" s="39"/>
    </row>
    <row r="26" spans="1:8" s="29" customFormat="1" x14ac:dyDescent="0.25">
      <c r="A26" s="50">
        <v>220744</v>
      </c>
      <c r="B26" s="50">
        <v>300607</v>
      </c>
      <c r="C26" s="1" t="s">
        <v>19</v>
      </c>
      <c r="D26" s="3" t="s">
        <v>2</v>
      </c>
      <c r="E26" s="4"/>
      <c r="F26" s="5">
        <v>10</v>
      </c>
      <c r="G26" s="6">
        <f t="shared" si="0"/>
        <v>0</v>
      </c>
      <c r="H26" s="39"/>
    </row>
    <row r="27" spans="1:8" s="29" customFormat="1" x14ac:dyDescent="0.25">
      <c r="A27" s="50">
        <v>221172</v>
      </c>
      <c r="B27" s="50">
        <v>300404</v>
      </c>
      <c r="C27" s="1" t="s">
        <v>20</v>
      </c>
      <c r="D27" s="3" t="s">
        <v>2</v>
      </c>
      <c r="E27" s="4"/>
      <c r="F27" s="5">
        <v>30</v>
      </c>
      <c r="G27" s="6">
        <f t="shared" si="0"/>
        <v>0</v>
      </c>
      <c r="H27" s="39"/>
    </row>
    <row r="28" spans="1:8" s="29" customFormat="1" x14ac:dyDescent="0.25">
      <c r="A28" s="50">
        <v>220784</v>
      </c>
      <c r="B28" s="50">
        <v>300405</v>
      </c>
      <c r="C28" s="1" t="s">
        <v>16</v>
      </c>
      <c r="D28" s="3" t="s">
        <v>2</v>
      </c>
      <c r="E28" s="4"/>
      <c r="F28" s="5">
        <v>5</v>
      </c>
      <c r="G28" s="6">
        <f t="shared" si="0"/>
        <v>0</v>
      </c>
      <c r="H28" s="39"/>
    </row>
    <row r="29" spans="1:8" s="29" customFormat="1" x14ac:dyDescent="0.25">
      <c r="A29" s="50">
        <v>220745</v>
      </c>
      <c r="B29" s="51">
        <v>300406</v>
      </c>
      <c r="C29" s="7" t="s">
        <v>24</v>
      </c>
      <c r="D29" s="8" t="s">
        <v>2</v>
      </c>
      <c r="E29" s="9"/>
      <c r="F29" s="10">
        <v>5</v>
      </c>
      <c r="G29" s="11">
        <f t="shared" si="0"/>
        <v>0</v>
      </c>
      <c r="H29" s="39"/>
    </row>
    <row r="30" spans="1:8" s="29" customFormat="1" x14ac:dyDescent="0.25">
      <c r="A30" s="50">
        <v>220787</v>
      </c>
      <c r="B30" s="50">
        <v>301185</v>
      </c>
      <c r="C30" s="1" t="s">
        <v>4</v>
      </c>
      <c r="D30" s="3" t="s">
        <v>2</v>
      </c>
      <c r="E30" s="4"/>
      <c r="F30" s="5">
        <v>5</v>
      </c>
      <c r="G30" s="6">
        <f t="shared" si="0"/>
        <v>0</v>
      </c>
      <c r="H30" s="39"/>
    </row>
    <row r="31" spans="1:8" s="29" customFormat="1" ht="15.75" thickBot="1" x14ac:dyDescent="0.3">
      <c r="A31" s="51">
        <v>220799</v>
      </c>
      <c r="B31" s="51">
        <v>301197</v>
      </c>
      <c r="C31" s="7" t="s">
        <v>23</v>
      </c>
      <c r="D31" s="8" t="s">
        <v>2</v>
      </c>
      <c r="E31" s="9"/>
      <c r="F31" s="10">
        <v>5</v>
      </c>
      <c r="G31" s="11">
        <f t="shared" si="0"/>
        <v>0</v>
      </c>
      <c r="H31" s="39"/>
    </row>
    <row r="32" spans="1:8" x14ac:dyDescent="0.25">
      <c r="A32" s="52" t="s">
        <v>13</v>
      </c>
      <c r="B32" s="53"/>
      <c r="C32" s="53"/>
      <c r="D32" s="53"/>
      <c r="E32" s="53"/>
      <c r="F32" s="42" t="s">
        <v>34</v>
      </c>
      <c r="G32" s="44">
        <f>SUM(G5:G31)</f>
        <v>0</v>
      </c>
    </row>
    <row r="33" spans="1:7" ht="15.75" thickBot="1" x14ac:dyDescent="0.3">
      <c r="A33" s="54" t="s">
        <v>13</v>
      </c>
      <c r="B33" s="55"/>
      <c r="C33" s="55"/>
      <c r="D33" s="55"/>
      <c r="E33" s="55"/>
      <c r="F33" s="43" t="s">
        <v>35</v>
      </c>
      <c r="G33" s="45">
        <f>G32*1.2</f>
        <v>0</v>
      </c>
    </row>
    <row r="34" spans="1:7" x14ac:dyDescent="0.25">
      <c r="C34" s="18"/>
    </row>
    <row r="35" spans="1:7" x14ac:dyDescent="0.25">
      <c r="C35"/>
    </row>
    <row r="36" spans="1:7" x14ac:dyDescent="0.25">
      <c r="C36"/>
    </row>
    <row r="37" spans="1:7" ht="18.75" x14ac:dyDescent="0.3">
      <c r="C37" s="2"/>
    </row>
  </sheetData>
  <mergeCells count="2">
    <mergeCell ref="A32:E32"/>
    <mergeCell ref="A33:E33"/>
  </mergeCells>
  <pageMargins left="0.7" right="0.7" top="0.75" bottom="0.75" header="0.3" footer="0.3"/>
  <pageSetup paperSize="9" scale="8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20001h alko zmluva</vt:lpstr>
      <vt:lpstr>'20001h alko zmluva'!Oblasť_tlače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2021-11-09T11:59:54Z</cp:lastPrinted>
  <dcterms:created xsi:type="dcterms:W3CDTF">2013-11-08T12:29:46Z</dcterms:created>
  <dcterms:modified xsi:type="dcterms:W3CDTF">2021-11-09T12:00:36Z</dcterms:modified>
</cp:coreProperties>
</file>