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\OneDrive - Ekonomická univerzita v Bratislave (1)\Pracovná plocha\Publikácia\"/>
    </mc:Choice>
  </mc:AlternateContent>
  <xr:revisionPtr revIDLastSave="0" documentId="8_{52F71192-EFD7-46E8-BC83-342542A444B0}" xr6:coauthVersionLast="36" xr6:coauthVersionMax="36" xr10:uidLastSave="{00000000-0000-0000-0000-000000000000}"/>
  <bookViews>
    <workbookView xWindow="0" yWindow="0" windowWidth="23040" windowHeight="8484" xr2:uid="{AABB3DAE-50EE-4F06-9DA1-32D38C0E554A}"/>
  </bookViews>
  <sheets>
    <sheet name="Údaje" sheetId="3" r:id="rId1"/>
    <sheet name="Dokumenty" sheetId="5" r:id="rId2"/>
    <sheet name="PP" sheetId="2" state="hidden" r:id="rId3"/>
    <sheet name="Výpočet dní" sheetId="6" state="hidden" r:id="rId4"/>
    <sheet name="Adresy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3" l="1"/>
  <c r="B2" i="6" l="1"/>
  <c r="E13" i="2"/>
  <c r="K2" i="2" l="1"/>
  <c r="K1" i="2"/>
  <c r="E2" i="6" l="1"/>
  <c r="E36" i="2" s="1"/>
  <c r="E37" i="2" s="1"/>
  <c r="E18" i="2"/>
  <c r="I38" i="2"/>
  <c r="E20" i="2"/>
  <c r="E19" i="2"/>
  <c r="E17" i="2"/>
  <c r="E14" i="2"/>
  <c r="F2" i="6" l="1"/>
  <c r="F36" i="2" s="1"/>
  <c r="F37" i="2" s="1"/>
</calcChain>
</file>

<file path=xl/sharedStrings.xml><?xml version="1.0" encoding="utf-8"?>
<sst xmlns="http://schemas.openxmlformats.org/spreadsheetml/2006/main" count="170" uniqueCount="161">
  <si>
    <t>Ekonomická Univerzita v Bratislave</t>
  </si>
  <si>
    <t>Zdroj (PP):</t>
  </si>
  <si>
    <t xml:space="preserve">SK42 8180 0000 0070 0052 1529 </t>
  </si>
  <si>
    <t>Žiadosť o prevod grantu - štipendium</t>
  </si>
  <si>
    <t>Oddelenie finančnej účtarne</t>
  </si>
  <si>
    <t>Ing. Iveta Mattovičová</t>
  </si>
  <si>
    <t xml:space="preserve">Suma (PP): </t>
  </si>
  <si>
    <t>Meno prijímateľa:</t>
  </si>
  <si>
    <t>Adresa prijímateľa:</t>
  </si>
  <si>
    <t>Názov banky:</t>
  </si>
  <si>
    <t>Adresa banky:</t>
  </si>
  <si>
    <t>Číslo účtu:</t>
  </si>
  <si>
    <t>IBAN:</t>
  </si>
  <si>
    <t>Dátum splatnosti:</t>
  </si>
  <si>
    <t>Celková dĺžka pobytu:</t>
  </si>
  <si>
    <t>Dĺžka pobytu s grantom:</t>
  </si>
  <si>
    <t>(mesiac je počítaný ako 30 dní)</t>
  </si>
  <si>
    <t>Krajina:</t>
  </si>
  <si>
    <t xml:space="preserve">Platobný príkaz vyhotovil: </t>
  </si>
  <si>
    <t>Ing. Romana Kičinová</t>
  </si>
  <si>
    <t>Prima banka Slovensko, a. s.</t>
  </si>
  <si>
    <t>365.bank, a.s.</t>
  </si>
  <si>
    <t>Československá obchodná banka, a.s.</t>
  </si>
  <si>
    <t>ČSOB stavebná sporiteľňa, a. s.</t>
  </si>
  <si>
    <t>Poštová banka, a.s. (odštepný závod 365.banky)</t>
  </si>
  <si>
    <t>Privatbanka, a. s.</t>
  </si>
  <si>
    <t>Prvá stavebná sporiteľňa, a. s.</t>
  </si>
  <si>
    <t>Raiffeisen BANK (Tatra banka a.s., odštepný závod)</t>
  </si>
  <si>
    <t>Slovenská sporiteľňa, a. s.</t>
  </si>
  <si>
    <t>Slovenská záručná a rozvojová banka, a. s.</t>
  </si>
  <si>
    <t>Tatra banka, a. s.</t>
  </si>
  <si>
    <t>Všeobecná úverová banka, a. s.</t>
  </si>
  <si>
    <t>Wüstenrot stavebná sporiteľňa, a. s.</t>
  </si>
  <si>
    <t>Dvořákovo nábrežie 4, Bratislava 811 02 </t>
  </si>
  <si>
    <t>Banka</t>
  </si>
  <si>
    <t>Adresa</t>
  </si>
  <si>
    <t>BKS Bank AG, pobočka zahraničnej banky v SR</t>
  </si>
  <si>
    <t>BNP PARIBAS PERSONAL FINANCE SA, pobočka zahraničnej banky</t>
  </si>
  <si>
    <t>Citibank Europe plc, pobočka zahraničnej banky</t>
  </si>
  <si>
    <t>COFIDIS SA, pobočka zahraničnej banky</t>
  </si>
  <si>
    <t>COMMERZBANK Aktiengesellschaft, pobočka zahraničnej banky</t>
  </si>
  <si>
    <t>Fio banka, a.s., pobočka zahraničnej banky</t>
  </si>
  <si>
    <t>ING Bank N. V., pobočka zahraničnej banky</t>
  </si>
  <si>
    <t>J&amp;T BANKA, a. s., pobočka zahraničnej banky</t>
  </si>
  <si>
    <t>KDB Bank Europe Ltd., pobočka zahraničnej banky</t>
  </si>
  <si>
    <t>Komerční banka, a.s., pobočka zahraničnej banky</t>
  </si>
  <si>
    <t>mBank S.A., pobočka zahraničnej banky</t>
  </si>
  <si>
    <t>Oberbank AG pobočka zahraničnej banky v SR</t>
  </si>
  <si>
    <t>PKO BP S.A., pobočka zahraničnej banky</t>
  </si>
  <si>
    <t>UniCredit Bank Czech Republic and Slovakia, a. s., pobočka zahr. banky</t>
  </si>
  <si>
    <t>Žižkova 11, 811 02 Bratislava </t>
  </si>
  <si>
    <t>Radlinského 10, 813 23 Bratislava </t>
  </si>
  <si>
    <t>Dvořákovo nábrežie 4, 811 02 Bratislava</t>
  </si>
  <si>
    <t>Hodžova 11, 010 11 Žilina </t>
  </si>
  <si>
    <t>Eisteinova 25, 851 01 Bratislava </t>
  </si>
  <si>
    <t>Bajkalská 30, P. O. Box 48, 829 48 Bratislava  </t>
  </si>
  <si>
    <t>Tomášikova 48, 832 37 Bratislava </t>
  </si>
  <si>
    <t>Štefánikova 27, 814 99 Bratislava </t>
  </si>
  <si>
    <t>Hodžovo námestie 3, 811 06 Bratislava </t>
  </si>
  <si>
    <t>Mlynské nivy 1, 829 90 Bratislava</t>
  </si>
  <si>
    <t>Pribinova 4, 811 09 Bratislava </t>
  </si>
  <si>
    <t>Karadžičova 2, 811 09 Bratislava </t>
  </si>
  <si>
    <t>Mlynské nivy 43, 825 01 Bratislava </t>
  </si>
  <si>
    <t>Landererova 12, 811 09 Bratislava  </t>
  </si>
  <si>
    <t>Rajská 15/A, 811 06 Bratislava  </t>
  </si>
  <si>
    <t>Nám. SNP 21, 811 01 Bratislava </t>
  </si>
  <si>
    <t>Plynárenská 7C, 821 09 Bratislava – mestská časť Ružinov </t>
  </si>
  <si>
    <t>Dvořákovo nábrežie 8, 811 02 Bratislava </t>
  </si>
  <si>
    <t>Obchodná 2, 811 06 Bratislava </t>
  </si>
  <si>
    <t>Hodžovo námestie 1A, 811 06 Bratislava  </t>
  </si>
  <si>
    <t>Pribinova 10, 811 09 Bratislava  </t>
  </si>
  <si>
    <t>Prievozská 4/A, 821 09 Bratislava </t>
  </si>
  <si>
    <t>Pribinova 10, Bratislava 811 09 </t>
  </si>
  <si>
    <t>Šancová 1/A, 813 33 Bratislava </t>
  </si>
  <si>
    <t>Krajina</t>
  </si>
  <si>
    <t>Pobyt od:</t>
  </si>
  <si>
    <t>Pobyt do:</t>
  </si>
  <si>
    <t>Informácie o študentovi</t>
  </si>
  <si>
    <t>Bankové údaje</t>
  </si>
  <si>
    <t>Údaje o prijímajúcej univerzite</t>
  </si>
  <si>
    <t>Akademický rok</t>
  </si>
  <si>
    <t>Trvalá adresa</t>
  </si>
  <si>
    <t>Meno a priezvisko</t>
  </si>
  <si>
    <t>-</t>
  </si>
  <si>
    <t>1. Z možností na hornej lište vyberiete možnosť Vložiť ---&gt; Objekt</t>
  </si>
  <si>
    <t>2. Otvorí sa Vám okno, v ktorom si vyberte možnosť "Vytvoriť zo súboru"</t>
  </si>
  <si>
    <t>4. Kliknite na vložiť</t>
  </si>
  <si>
    <t>5. Zakliknite možnosť "Zobraziť ako ikonu" a stlačte OK</t>
  </si>
  <si>
    <t>6. Teraz môžete s ikonkou pohybovať a vložiť ju, kam je potrebné</t>
  </si>
  <si>
    <t>Postup pri vkladaní dokumentov:</t>
  </si>
  <si>
    <t>3. Kliknete na "Prehľadávať" a vyberiete si požadovaný dokument z Vášho počítača</t>
  </si>
  <si>
    <t>1 mesiac</t>
  </si>
  <si>
    <t>2 mesiace</t>
  </si>
  <si>
    <t>3 mesiace</t>
  </si>
  <si>
    <t>4 mesiace</t>
  </si>
  <si>
    <t>5 mesiacov</t>
  </si>
  <si>
    <t>6 mesiacov</t>
  </si>
  <si>
    <t>1 deň</t>
  </si>
  <si>
    <t>2 dni</t>
  </si>
  <si>
    <t>3 dni</t>
  </si>
  <si>
    <t>4 dni</t>
  </si>
  <si>
    <t>10 dní</t>
  </si>
  <si>
    <t>11 dní</t>
  </si>
  <si>
    <t>12 dní</t>
  </si>
  <si>
    <t>13 dní</t>
  </si>
  <si>
    <t>14 dní</t>
  </si>
  <si>
    <t>15 dní</t>
  </si>
  <si>
    <t>16 dní</t>
  </si>
  <si>
    <t>17 dní</t>
  </si>
  <si>
    <t>18 dní</t>
  </si>
  <si>
    <t>19 dní</t>
  </si>
  <si>
    <t>20 dní</t>
  </si>
  <si>
    <t>5 dni</t>
  </si>
  <si>
    <t>6 dni</t>
  </si>
  <si>
    <t>7 dni</t>
  </si>
  <si>
    <t>8 dni</t>
  </si>
  <si>
    <t>9 dni</t>
  </si>
  <si>
    <t>21 dní</t>
  </si>
  <si>
    <t>22 dní</t>
  </si>
  <si>
    <t>23 dní</t>
  </si>
  <si>
    <t>24 dní</t>
  </si>
  <si>
    <t>25 dní</t>
  </si>
  <si>
    <t>26 dní</t>
  </si>
  <si>
    <t>27 dní</t>
  </si>
  <si>
    <t>28 dní</t>
  </si>
  <si>
    <t>29 dní</t>
  </si>
  <si>
    <t>Počet dní</t>
  </si>
  <si>
    <t>Mesiac</t>
  </si>
  <si>
    <t>Mesiace</t>
  </si>
  <si>
    <t>Dni</t>
  </si>
  <si>
    <t>0 dní</t>
  </si>
  <si>
    <t>EUR</t>
  </si>
  <si>
    <t>Mgr. Miroslava Darnádiová</t>
  </si>
  <si>
    <t>...............................................</t>
  </si>
  <si>
    <t>0 mesiacov</t>
  </si>
  <si>
    <t>7 mesiacov</t>
  </si>
  <si>
    <t>8 mesiacov</t>
  </si>
  <si>
    <t>Semester</t>
  </si>
  <si>
    <t>nám. SNP 21, 811 01 Bratislava </t>
  </si>
  <si>
    <t>DD.MM.RRRR</t>
  </si>
  <si>
    <t>..........................</t>
  </si>
  <si>
    <t>Všetky údaje sú povinné</t>
  </si>
  <si>
    <t>*vyberte zo zoznamu možností, ktorý sa Vám vyroluje po kliknutí na šípku; adresa naskočí automaticky</t>
  </si>
  <si>
    <r>
      <t>Názov banky</t>
    </r>
    <r>
      <rPr>
        <sz val="12"/>
        <color theme="1"/>
        <rFont val="Arial Narrow"/>
        <family val="2"/>
        <charset val="238"/>
      </rPr>
      <t>*</t>
    </r>
    <r>
      <rPr>
        <b/>
        <sz val="12"/>
        <color theme="1"/>
        <rFont val="Arial Narrow"/>
        <family val="2"/>
        <charset val="238"/>
      </rPr>
      <t>:</t>
    </r>
  </si>
  <si>
    <t>**podľa zmluvy</t>
  </si>
  <si>
    <t>Trvanie pobytu**</t>
  </si>
  <si>
    <t>Certifikát o dĺžke pobytu</t>
  </si>
  <si>
    <t>Transcript of records</t>
  </si>
  <si>
    <t>Proof of recognition</t>
  </si>
  <si>
    <t>2 Fotky</t>
  </si>
  <si>
    <t>2022/2023</t>
  </si>
  <si>
    <t>LS</t>
  </si>
  <si>
    <t>EU Survey*</t>
  </si>
  <si>
    <t>Dokumenty potrebné po návrate</t>
  </si>
  <si>
    <t>*EU Survey Vám príde na email v posledný deň mobility stanovený v zmluve; vložte celý dokument alebo print screen potvrdzujúci vyplnenie</t>
  </si>
  <si>
    <t>Čestné prehlásenie k zelenému cestovaniu</t>
  </si>
  <si>
    <t>Cestovné lístky tam</t>
  </si>
  <si>
    <t>Cestovné lístky späť</t>
  </si>
  <si>
    <t>V prípde využitia zeleného cestovania</t>
  </si>
  <si>
    <t>Čestné prehlásenie</t>
  </si>
  <si>
    <t>Dotazník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</si>
</sst>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9F89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FDC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6" fillId="0" borderId="0" xfId="0" applyFont="1"/>
    <xf numFmtId="0" fontId="7" fillId="0" borderId="0" xfId="0" applyFont="1" applyBorder="1"/>
    <xf numFmtId="0" fontId="1" fillId="0" borderId="0" xfId="0" applyFont="1"/>
    <xf numFmtId="0" fontId="6" fillId="0" borderId="0" xfId="0" applyFont="1" applyBorder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2" fontId="7" fillId="4" borderId="0" xfId="0" applyNumberFormat="1" applyFont="1" applyFill="1" applyBorder="1"/>
    <xf numFmtId="0" fontId="10" fillId="0" borderId="0" xfId="0" applyFont="1"/>
    <xf numFmtId="1" fontId="7" fillId="4" borderId="0" xfId="0" applyNumberFormat="1" applyFont="1" applyFill="1"/>
    <xf numFmtId="0" fontId="6" fillId="4" borderId="0" xfId="0" applyFont="1" applyFill="1"/>
    <xf numFmtId="0" fontId="0" fillId="5" borderId="0" xfId="0" applyFill="1"/>
    <xf numFmtId="0" fontId="7" fillId="5" borderId="0" xfId="0" applyFont="1" applyFill="1"/>
    <xf numFmtId="0" fontId="8" fillId="5" borderId="0" xfId="0" applyFont="1" applyFill="1"/>
    <xf numFmtId="0" fontId="6" fillId="5" borderId="0" xfId="0" applyFont="1" applyFill="1" applyBorder="1"/>
    <xf numFmtId="0" fontId="3" fillId="5" borderId="0" xfId="0" applyFont="1" applyFill="1" applyAlignment="1"/>
    <xf numFmtId="0" fontId="0" fillId="5" borderId="0" xfId="0" applyFill="1" applyProtection="1">
      <protection locked="0"/>
    </xf>
    <xf numFmtId="0" fontId="10" fillId="5" borderId="0" xfId="0" applyFont="1" applyFill="1" applyProtection="1">
      <protection locked="0"/>
    </xf>
    <xf numFmtId="0" fontId="6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7" fillId="6" borderId="14" xfId="0" applyFont="1" applyFill="1" applyBorder="1" applyProtection="1">
      <protection locked="0"/>
    </xf>
    <xf numFmtId="0" fontId="7" fillId="5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7" fillId="0" borderId="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4" fillId="0" borderId="9" xfId="0" applyFont="1" applyBorder="1" applyProtection="1">
      <protection locked="0"/>
    </xf>
    <xf numFmtId="0" fontId="6" fillId="0" borderId="0" xfId="0" applyFont="1" applyBorder="1" applyProtection="1">
      <protection locked="0"/>
    </xf>
    <xf numFmtId="2" fontId="6" fillId="0" borderId="0" xfId="0" applyNumberFormat="1" applyFont="1" applyFill="1" applyBorder="1" applyAlignment="1" applyProtection="1">
      <alignment horizontal="left"/>
      <protection locked="0"/>
    </xf>
    <xf numFmtId="0" fontId="6" fillId="6" borderId="16" xfId="0" applyFont="1" applyFill="1" applyBorder="1" applyProtection="1">
      <protection locked="0"/>
    </xf>
    <xf numFmtId="0" fontId="6" fillId="6" borderId="17" xfId="0" applyFont="1" applyFill="1" applyBorder="1" applyProtection="1">
      <protection locked="0"/>
    </xf>
    <xf numFmtId="0" fontId="7" fillId="6" borderId="18" xfId="0" applyFont="1" applyFill="1" applyBorder="1" applyProtection="1">
      <protection locked="0"/>
    </xf>
    <xf numFmtId="0" fontId="6" fillId="6" borderId="19" xfId="0" applyFont="1" applyFill="1" applyBorder="1" applyProtection="1">
      <protection locked="0"/>
    </xf>
    <xf numFmtId="0" fontId="8" fillId="5" borderId="0" xfId="0" applyFont="1" applyFill="1" applyAlignment="1" applyProtection="1">
      <alignment horizontal="center"/>
      <protection locked="0"/>
    </xf>
    <xf numFmtId="14" fontId="7" fillId="6" borderId="18" xfId="0" applyNumberFormat="1" applyFont="1" applyFill="1" applyBorder="1" applyProtection="1">
      <protection locked="0"/>
    </xf>
    <xf numFmtId="14" fontId="7" fillId="6" borderId="20" xfId="0" applyNumberFormat="1" applyFont="1" applyFill="1" applyBorder="1" applyProtection="1">
      <protection locked="0"/>
    </xf>
    <xf numFmtId="0" fontId="7" fillId="6" borderId="15" xfId="0" applyFont="1" applyFill="1" applyBorder="1" applyProtection="1">
      <protection hidden="1"/>
    </xf>
    <xf numFmtId="0" fontId="7" fillId="6" borderId="20" xfId="0" applyNumberFormat="1" applyFont="1" applyFill="1" applyBorder="1" applyProtection="1"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6" fillId="7" borderId="10" xfId="0" applyFont="1" applyFill="1" applyBorder="1" applyAlignment="1" applyProtection="1">
      <alignment horizontal="center" vertical="center"/>
      <protection locked="0"/>
    </xf>
    <xf numFmtId="0" fontId="6" fillId="7" borderId="11" xfId="0" applyFont="1" applyFill="1" applyBorder="1" applyAlignment="1" applyProtection="1">
      <alignment horizontal="center" vertical="center"/>
      <protection locked="0"/>
    </xf>
    <xf numFmtId="0" fontId="7" fillId="6" borderId="15" xfId="0" applyNumberFormat="1" applyFont="1" applyFill="1" applyBorder="1" applyProtection="1">
      <protection locked="0"/>
    </xf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9" fillId="0" borderId="0" xfId="0" applyFont="1" applyBorder="1" applyProtection="1">
      <protection locked="0"/>
    </xf>
    <xf numFmtId="0" fontId="7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12" fillId="0" borderId="4" xfId="0" applyFont="1" applyBorder="1" applyAlignment="1">
      <alignment horizontal="center"/>
    </xf>
    <xf numFmtId="9" fontId="13" fillId="0" borderId="4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9" fillId="5" borderId="0" xfId="0" applyFont="1" applyFill="1"/>
    <xf numFmtId="0" fontId="7" fillId="6" borderId="20" xfId="0" applyFont="1" applyFill="1" applyBorder="1" applyProtection="1">
      <protection locked="0"/>
    </xf>
    <xf numFmtId="0" fontId="6" fillId="6" borderId="11" xfId="0" applyFont="1" applyFill="1" applyBorder="1" applyProtection="1"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6" fillId="5" borderId="0" xfId="0" applyFont="1" applyFill="1" applyAlignment="1">
      <alignment horizont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2" fillId="0" borderId="0" xfId="0" applyFont="1" applyBorder="1" applyAlignment="1" applyProtection="1">
      <alignment horizontal="center"/>
      <protection locked="0"/>
    </xf>
    <xf numFmtId="3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 applyProtection="1">
      <alignment horizont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E3FDCF"/>
      <color rgb="FFFFCCFF"/>
      <color rgb="FFA9F89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826771</xdr:colOff>
      <xdr:row>21</xdr:row>
      <xdr:rowOff>192405</xdr:rowOff>
    </xdr:from>
    <xdr:to>
      <xdr:col>9</xdr:col>
      <xdr:colOff>539116</xdr:colOff>
      <xdr:row>26</xdr:row>
      <xdr:rowOff>41865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1" y="4436745"/>
          <a:ext cx="1533525" cy="870540"/>
        </a:xfrm>
        <a:prstGeom prst="rect">
          <a:avLst/>
        </a:prstGeom>
      </xdr:spPr>
    </xdr:pic>
    <xdr:clientData/>
  </xdr:twoCellAnchor>
  <xdr:twoCellAnchor editAs="oneCell">
    <xdr:from>
      <xdr:col>7</xdr:col>
      <xdr:colOff>809625</xdr:colOff>
      <xdr:row>26</xdr:row>
      <xdr:rowOff>135255</xdr:rowOff>
    </xdr:from>
    <xdr:to>
      <xdr:col>15</xdr:col>
      <xdr:colOff>114300</xdr:colOff>
      <xdr:row>33</xdr:row>
      <xdr:rowOff>27519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3505" y="5400675"/>
          <a:ext cx="4326255" cy="1218144"/>
        </a:xfrm>
        <a:prstGeom prst="rect">
          <a:avLst/>
        </a:prstGeom>
      </xdr:spPr>
    </xdr:pic>
    <xdr:clientData/>
  </xdr:twoCellAnchor>
  <xdr:twoCellAnchor editAs="oneCell">
    <xdr:from>
      <xdr:col>7</xdr:col>
      <xdr:colOff>815339</xdr:colOff>
      <xdr:row>33</xdr:row>
      <xdr:rowOff>163830</xdr:rowOff>
    </xdr:from>
    <xdr:to>
      <xdr:col>15</xdr:col>
      <xdr:colOff>102006</xdr:colOff>
      <xdr:row>51</xdr:row>
      <xdr:rowOff>2211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89219" y="6755130"/>
          <a:ext cx="4308247" cy="313022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10</xdr:row>
          <xdr:rowOff>114300</xdr:rowOff>
        </xdr:from>
        <xdr:to>
          <xdr:col>21</xdr:col>
          <xdr:colOff>495300</xdr:colOff>
          <xdr:row>14</xdr:row>
          <xdr:rowOff>15240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160020</xdr:colOff>
          <xdr:row>3</xdr:row>
          <xdr:rowOff>53340</xdr:rowOff>
        </xdr:from>
        <xdr:to>
          <xdr:col>21</xdr:col>
          <xdr:colOff>472440</xdr:colOff>
          <xdr:row>6</xdr:row>
          <xdr:rowOff>175260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182880</xdr:colOff>
          <xdr:row>17</xdr:row>
          <xdr:rowOff>68580</xdr:rowOff>
        </xdr:from>
        <xdr:to>
          <xdr:col>21</xdr:col>
          <xdr:colOff>487680</xdr:colOff>
          <xdr:row>21</xdr:row>
          <xdr:rowOff>22860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91FD0CC-4D04-4F19-BB37-1D245A5A89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316230</xdr:colOff>
      <xdr:row>1</xdr:row>
      <xdr:rowOff>38100</xdr:rowOff>
    </xdr:from>
    <xdr:to>
      <xdr:col>2</xdr:col>
      <xdr:colOff>592455</xdr:colOff>
      <xdr:row>3</xdr:row>
      <xdr:rowOff>207645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8630" y="219075"/>
          <a:ext cx="613410" cy="57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.docx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CE2F-8666-43AE-8F51-5B2F0AE588AA}">
  <sheetPr>
    <tabColor theme="4" tint="0.79998168889431442"/>
  </sheetPr>
  <dimension ref="A1:G43"/>
  <sheetViews>
    <sheetView showGridLines="0" tabSelected="1" zoomScaleNormal="100" workbookViewId="0">
      <selection activeCell="C18" sqref="C18"/>
    </sheetView>
  </sheetViews>
  <sheetFormatPr defaultRowHeight="14.4" x14ac:dyDescent="0.3"/>
  <cols>
    <col min="1" max="1" width="8.88671875" style="12"/>
    <col min="2" max="2" width="31.5546875" style="12" bestFit="1" customWidth="1"/>
    <col min="3" max="3" width="46.6640625" style="12" customWidth="1"/>
    <col min="4" max="4" width="8.88671875" style="12"/>
    <col min="5" max="5" width="33.44140625" style="12" bestFit="1" customWidth="1"/>
    <col min="6" max="6" width="44.77734375" style="12" customWidth="1"/>
    <col min="7" max="7" width="14.88671875" style="12" customWidth="1"/>
    <col min="8" max="16384" width="8.88671875" style="12"/>
  </cols>
  <sheetData>
    <row r="1" spans="1:7" ht="15" thickBot="1" x14ac:dyDescent="0.35">
      <c r="A1" s="17"/>
      <c r="B1" s="17"/>
      <c r="C1" s="17"/>
      <c r="D1" s="17"/>
      <c r="E1" s="17"/>
      <c r="F1" s="17"/>
      <c r="G1" s="17"/>
    </row>
    <row r="2" spans="1:7" ht="16.2" thickBot="1" x14ac:dyDescent="0.35">
      <c r="A2" s="17"/>
      <c r="B2" s="48" t="s">
        <v>77</v>
      </c>
      <c r="C2" s="22"/>
      <c r="D2" s="18"/>
      <c r="E2" s="49" t="s">
        <v>80</v>
      </c>
      <c r="F2" s="21" t="s">
        <v>150</v>
      </c>
      <c r="G2" s="17"/>
    </row>
    <row r="3" spans="1:7" ht="16.2" thickBot="1" x14ac:dyDescent="0.35">
      <c r="A3" s="17"/>
      <c r="B3" s="38" t="s">
        <v>82</v>
      </c>
      <c r="C3" s="40"/>
      <c r="D3" s="18"/>
      <c r="E3" s="49" t="s">
        <v>137</v>
      </c>
      <c r="F3" s="21" t="s">
        <v>151</v>
      </c>
      <c r="G3" s="17"/>
    </row>
    <row r="4" spans="1:7" ht="16.2" thickBot="1" x14ac:dyDescent="0.35">
      <c r="A4" s="17"/>
      <c r="B4" s="39" t="s">
        <v>81</v>
      </c>
      <c r="C4" s="63"/>
      <c r="D4" s="18"/>
      <c r="G4" s="17"/>
    </row>
    <row r="5" spans="1:7" ht="16.8" customHeight="1" thickBot="1" x14ac:dyDescent="0.35">
      <c r="A5" s="17"/>
      <c r="B5" s="19"/>
      <c r="C5" s="20"/>
      <c r="D5" s="18"/>
      <c r="E5" s="48" t="s">
        <v>79</v>
      </c>
      <c r="F5" s="22"/>
      <c r="G5" s="17"/>
    </row>
    <row r="6" spans="1:7" ht="16.2" thickBot="1" x14ac:dyDescent="0.35">
      <c r="A6" s="17"/>
      <c r="B6" s="48" t="s">
        <v>78</v>
      </c>
      <c r="C6" s="20"/>
      <c r="D6" s="18"/>
      <c r="E6" s="64" t="s">
        <v>74</v>
      </c>
      <c r="F6" s="21"/>
      <c r="G6" s="17"/>
    </row>
    <row r="7" spans="1:7" ht="16.2" thickBot="1" x14ac:dyDescent="0.35">
      <c r="A7" s="17"/>
      <c r="B7" s="38" t="s">
        <v>143</v>
      </c>
      <c r="C7" s="40" t="s">
        <v>83</v>
      </c>
      <c r="D7" s="18"/>
      <c r="G7" s="17"/>
    </row>
    <row r="8" spans="1:7" ht="16.2" thickBot="1" x14ac:dyDescent="0.35">
      <c r="A8" s="17"/>
      <c r="B8" s="41" t="s">
        <v>10</v>
      </c>
      <c r="C8" s="45" t="str">
        <f>VLOOKUP(C7,Adresy!A3:B30,2,0)</f>
        <v>-</v>
      </c>
      <c r="D8" s="18"/>
      <c r="E8" s="48" t="s">
        <v>145</v>
      </c>
    </row>
    <row r="9" spans="1:7" ht="15.6" x14ac:dyDescent="0.3">
      <c r="A9" s="17"/>
      <c r="B9" s="41" t="s">
        <v>11</v>
      </c>
      <c r="C9" s="50"/>
      <c r="D9" s="18"/>
      <c r="E9" s="38" t="s">
        <v>75</v>
      </c>
      <c r="F9" s="43"/>
      <c r="G9" s="42" t="s">
        <v>139</v>
      </c>
    </row>
    <row r="10" spans="1:7" ht="16.2" thickBot="1" x14ac:dyDescent="0.35">
      <c r="A10" s="17"/>
      <c r="B10" s="39" t="s">
        <v>12</v>
      </c>
      <c r="C10" s="46"/>
      <c r="D10" s="18"/>
      <c r="E10" s="39" t="s">
        <v>76</v>
      </c>
      <c r="F10" s="44"/>
      <c r="G10" s="42" t="s">
        <v>139</v>
      </c>
    </row>
    <row r="11" spans="1:7" ht="15.6" x14ac:dyDescent="0.3">
      <c r="A11" s="17"/>
      <c r="D11" s="18"/>
    </row>
    <row r="12" spans="1:7" ht="15.6" x14ac:dyDescent="0.3">
      <c r="A12" s="17"/>
      <c r="D12" s="18"/>
      <c r="E12" s="14"/>
      <c r="F12" s="18"/>
    </row>
    <row r="13" spans="1:7" ht="15.6" x14ac:dyDescent="0.3">
      <c r="A13" s="17"/>
      <c r="B13" s="14"/>
      <c r="C13" s="20"/>
      <c r="D13" s="18"/>
    </row>
    <row r="14" spans="1:7" ht="15.6" x14ac:dyDescent="0.3">
      <c r="A14" s="17"/>
      <c r="B14" s="62" t="s">
        <v>141</v>
      </c>
      <c r="C14" s="14"/>
      <c r="D14" s="18"/>
      <c r="G14" s="17"/>
    </row>
    <row r="15" spans="1:7" ht="16.8" customHeight="1" x14ac:dyDescent="0.3">
      <c r="A15" s="17"/>
      <c r="B15" s="14" t="s">
        <v>142</v>
      </c>
      <c r="C15" s="14"/>
      <c r="D15" s="18"/>
    </row>
    <row r="16" spans="1:7" ht="15.6" x14ac:dyDescent="0.3">
      <c r="A16" s="17"/>
      <c r="B16" s="14" t="s">
        <v>144</v>
      </c>
      <c r="C16" s="14"/>
      <c r="D16" s="18"/>
    </row>
    <row r="17" spans="1:5" ht="15.6" x14ac:dyDescent="0.3">
      <c r="A17" s="17"/>
      <c r="B17" s="14"/>
      <c r="C17" s="14"/>
      <c r="D17" s="18"/>
    </row>
    <row r="18" spans="1:5" ht="16.2" customHeight="1" x14ac:dyDescent="0.3">
      <c r="A18" s="17"/>
      <c r="C18" s="14"/>
      <c r="D18" s="18"/>
      <c r="E18" s="14"/>
    </row>
    <row r="19" spans="1:5" ht="15.6" x14ac:dyDescent="0.3">
      <c r="A19" s="17"/>
      <c r="B19" s="15"/>
      <c r="C19" s="14"/>
      <c r="D19" s="18"/>
      <c r="E19" s="14"/>
    </row>
    <row r="20" spans="1:5" ht="15.6" x14ac:dyDescent="0.3">
      <c r="A20" s="17"/>
      <c r="B20" s="14"/>
      <c r="C20" s="14"/>
      <c r="D20" s="18"/>
      <c r="E20" s="14"/>
    </row>
    <row r="21" spans="1:5" ht="15.6" x14ac:dyDescent="0.3">
      <c r="A21" s="17"/>
      <c r="B21" s="14"/>
      <c r="C21" s="14"/>
      <c r="D21" s="18"/>
    </row>
    <row r="22" spans="1:5" ht="15.6" x14ac:dyDescent="0.3">
      <c r="A22" s="17"/>
      <c r="B22" s="14"/>
      <c r="C22" s="14"/>
      <c r="D22" s="18"/>
    </row>
    <row r="23" spans="1:5" ht="15.6" x14ac:dyDescent="0.3">
      <c r="A23" s="17"/>
      <c r="B23" s="14"/>
      <c r="C23" s="14"/>
      <c r="D23" s="18"/>
      <c r="E23" s="14"/>
    </row>
    <row r="24" spans="1:5" ht="15.6" x14ac:dyDescent="0.3">
      <c r="B24" s="15"/>
      <c r="C24" s="14"/>
      <c r="D24" s="14"/>
      <c r="E24" s="14"/>
    </row>
    <row r="25" spans="1:5" ht="15.6" x14ac:dyDescent="0.3">
      <c r="B25" s="15"/>
      <c r="C25" s="14"/>
      <c r="D25" s="14"/>
      <c r="E25" s="14"/>
    </row>
    <row r="26" spans="1:5" ht="15.6" x14ac:dyDescent="0.3">
      <c r="B26" s="15"/>
      <c r="C26" s="14"/>
      <c r="D26" s="14"/>
      <c r="E26" s="14"/>
    </row>
    <row r="27" spans="1:5" ht="15.6" x14ac:dyDescent="0.3">
      <c r="B27" s="15"/>
      <c r="C27" s="14"/>
      <c r="D27" s="14"/>
      <c r="E27" s="14"/>
    </row>
    <row r="28" spans="1:5" ht="15.6" x14ac:dyDescent="0.3">
      <c r="B28" s="15"/>
      <c r="C28" s="14"/>
      <c r="D28" s="14"/>
      <c r="E28" s="14"/>
    </row>
    <row r="29" spans="1:5" ht="15.6" x14ac:dyDescent="0.3">
      <c r="B29" s="15"/>
      <c r="C29" s="14"/>
      <c r="D29" s="14"/>
      <c r="E29" s="14"/>
    </row>
    <row r="30" spans="1:5" ht="16.8" customHeight="1" x14ac:dyDescent="0.3">
      <c r="B30" s="15"/>
      <c r="C30" s="14"/>
      <c r="D30" s="14"/>
      <c r="E30" s="14"/>
    </row>
    <row r="31" spans="1:5" ht="16.2" customHeight="1" x14ac:dyDescent="0.3">
      <c r="B31" s="15"/>
      <c r="C31" s="14"/>
      <c r="D31" s="14"/>
      <c r="E31" s="14"/>
    </row>
    <row r="32" spans="1:5" x14ac:dyDescent="0.3">
      <c r="B32" s="14"/>
      <c r="C32" s="14"/>
      <c r="D32" s="14"/>
    </row>
    <row r="33" spans="2:4" x14ac:dyDescent="0.3">
      <c r="B33" s="14"/>
      <c r="C33" s="14"/>
      <c r="D33" s="14"/>
    </row>
    <row r="34" spans="2:4" x14ac:dyDescent="0.3">
      <c r="D34" s="14"/>
    </row>
    <row r="35" spans="2:4" x14ac:dyDescent="0.3">
      <c r="D35" s="14"/>
    </row>
    <row r="36" spans="2:4" x14ac:dyDescent="0.3">
      <c r="D36" s="14"/>
    </row>
    <row r="37" spans="2:4" x14ac:dyDescent="0.3">
      <c r="D37" s="14"/>
    </row>
    <row r="38" spans="2:4" x14ac:dyDescent="0.3">
      <c r="D38" s="14"/>
    </row>
    <row r="39" spans="2:4" x14ac:dyDescent="0.3">
      <c r="D39" s="14"/>
    </row>
    <row r="40" spans="2:4" x14ac:dyDescent="0.3">
      <c r="D40" s="14"/>
    </row>
    <row r="41" spans="2:4" x14ac:dyDescent="0.3">
      <c r="D41" s="14"/>
    </row>
    <row r="42" spans="2:4" x14ac:dyDescent="0.3">
      <c r="D42" s="14"/>
    </row>
    <row r="43" spans="2:4" x14ac:dyDescent="0.3">
      <c r="D43" s="14"/>
    </row>
  </sheetData>
  <sheetProtection algorithmName="SHA-512" hashValue="n56mIoDLqjewVHBJWmycT5IpAAlSYAbSmTIfOpzpk66i3JYF+Ade1URfeQ9v+BnL8F3udKspJBYLJY4aMJfPgA==" saltValue="E/TpA+Tx5b+krKx8rgqpgA==" spinCount="100000" sheet="1" objects="1" scenarios="1"/>
  <dataConsolidate/>
  <dataValidations count="1">
    <dataValidation type="list" allowBlank="1" showInputMessage="1" showErrorMessage="1" sqref="F3" xr:uid="{ACA0C082-0CA9-4399-A54A-5CDE4C1ECFD0}">
      <formula1>"LS,ZS"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70F1BC-8ACC-4FB4-BB37-360D92CE5C89}">
          <x14:formula1>
            <xm:f>Adresy!$A$3:$A$30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232A4-6BD6-4AF9-A162-743650508725}">
  <sheetPr>
    <tabColor theme="7" tint="0.39997558519241921"/>
  </sheetPr>
  <dimension ref="B1:V29"/>
  <sheetViews>
    <sheetView showGridLines="0" zoomScaleNormal="100" workbookViewId="0">
      <selection activeCell="U24" sqref="U24"/>
    </sheetView>
  </sheetViews>
  <sheetFormatPr defaultRowHeight="14.4" x14ac:dyDescent="0.3"/>
  <cols>
    <col min="1" max="1" width="5.88671875" style="12" customWidth="1"/>
    <col min="2" max="2" width="16.44140625" style="12" customWidth="1"/>
    <col min="3" max="6" width="8.88671875" style="12"/>
    <col min="7" max="7" width="5.88671875" style="12" customWidth="1"/>
    <col min="8" max="8" width="17.6640625" style="12" customWidth="1"/>
    <col min="9" max="12" width="8.88671875" style="12"/>
    <col min="13" max="13" width="5.88671875" style="12" customWidth="1"/>
    <col min="14" max="14" width="5.21875" style="12" customWidth="1"/>
    <col min="15" max="15" width="8.88671875" style="12"/>
    <col min="16" max="16" width="6.6640625" style="12" customWidth="1"/>
    <col min="17" max="21" width="8.88671875" style="12"/>
    <col min="22" max="22" width="7.5546875" style="12" customWidth="1"/>
    <col min="23" max="16384" width="8.88671875" style="12"/>
  </cols>
  <sheetData>
    <row r="1" spans="2:22" ht="15" thickBot="1" x14ac:dyDescent="0.35"/>
    <row r="2" spans="2:22" ht="18.600000000000001" customHeight="1" thickBot="1" x14ac:dyDescent="0.35">
      <c r="B2" s="65" t="s">
        <v>153</v>
      </c>
      <c r="C2" s="66"/>
      <c r="D2" s="66"/>
      <c r="E2" s="66"/>
      <c r="F2" s="66"/>
      <c r="G2" s="66"/>
      <c r="H2" s="66"/>
      <c r="I2" s="66"/>
      <c r="J2" s="66"/>
      <c r="K2" s="66"/>
      <c r="L2" s="67"/>
      <c r="M2" s="13"/>
      <c r="N2" s="87" t="s">
        <v>158</v>
      </c>
      <c r="O2" s="88"/>
      <c r="P2" s="88"/>
      <c r="Q2" s="88"/>
      <c r="R2" s="88"/>
      <c r="S2" s="88"/>
      <c r="T2" s="89"/>
      <c r="U2" s="77" t="s">
        <v>159</v>
      </c>
      <c r="V2" s="77"/>
    </row>
    <row r="3" spans="2:22" ht="16.2" customHeight="1" thickBot="1" x14ac:dyDescent="0.35">
      <c r="U3" s="77"/>
      <c r="V3" s="77"/>
    </row>
    <row r="4" spans="2:22" ht="16.8" customHeight="1" x14ac:dyDescent="0.3">
      <c r="B4" s="93" t="s">
        <v>146</v>
      </c>
      <c r="C4" s="68"/>
      <c r="D4" s="69"/>
      <c r="E4" s="69"/>
      <c r="F4" s="70"/>
      <c r="H4" s="96" t="s">
        <v>149</v>
      </c>
      <c r="I4" s="68"/>
      <c r="J4" s="69"/>
      <c r="K4" s="69"/>
      <c r="L4" s="70"/>
      <c r="N4" s="78" t="s">
        <v>155</v>
      </c>
      <c r="O4" s="79"/>
      <c r="P4" s="79"/>
      <c r="Q4" s="68"/>
      <c r="R4" s="69"/>
      <c r="S4" s="69"/>
      <c r="T4" s="70"/>
    </row>
    <row r="5" spans="2:22" ht="15.6" customHeight="1" x14ac:dyDescent="0.3">
      <c r="B5" s="94"/>
      <c r="C5" s="71"/>
      <c r="D5" s="72"/>
      <c r="E5" s="72"/>
      <c r="F5" s="73"/>
      <c r="H5" s="97"/>
      <c r="I5" s="71"/>
      <c r="J5" s="72"/>
      <c r="K5" s="72"/>
      <c r="L5" s="73"/>
      <c r="N5" s="80"/>
      <c r="O5" s="81"/>
      <c r="P5" s="81"/>
      <c r="Q5" s="71"/>
      <c r="R5" s="72"/>
      <c r="S5" s="72"/>
      <c r="T5" s="73"/>
    </row>
    <row r="6" spans="2:22" ht="15.6" customHeight="1" x14ac:dyDescent="0.3">
      <c r="B6" s="94"/>
      <c r="C6" s="71"/>
      <c r="D6" s="72"/>
      <c r="E6" s="72"/>
      <c r="F6" s="73"/>
      <c r="H6" s="97"/>
      <c r="I6" s="71"/>
      <c r="J6" s="72"/>
      <c r="K6" s="72"/>
      <c r="L6" s="73"/>
      <c r="N6" s="80"/>
      <c r="O6" s="81"/>
      <c r="P6" s="81"/>
      <c r="Q6" s="71"/>
      <c r="R6" s="72"/>
      <c r="S6" s="72"/>
      <c r="T6" s="73"/>
    </row>
    <row r="7" spans="2:22" ht="15.6" customHeight="1" thickBot="1" x14ac:dyDescent="0.35">
      <c r="B7" s="95"/>
      <c r="C7" s="74"/>
      <c r="D7" s="75"/>
      <c r="E7" s="75"/>
      <c r="F7" s="76"/>
      <c r="H7" s="98"/>
      <c r="I7" s="74"/>
      <c r="J7" s="75"/>
      <c r="K7" s="75"/>
      <c r="L7" s="76"/>
      <c r="N7" s="82"/>
      <c r="O7" s="83"/>
      <c r="P7" s="83"/>
      <c r="Q7" s="74"/>
      <c r="R7" s="75"/>
      <c r="S7" s="75"/>
      <c r="T7" s="76"/>
    </row>
    <row r="8" spans="2:22" ht="15" thickBot="1" x14ac:dyDescent="0.35"/>
    <row r="9" spans="2:22" ht="15.6" customHeight="1" x14ac:dyDescent="0.3">
      <c r="B9" s="93" t="s">
        <v>147</v>
      </c>
      <c r="C9" s="68"/>
      <c r="D9" s="69"/>
      <c r="E9" s="69"/>
      <c r="F9" s="70"/>
      <c r="H9" s="93" t="s">
        <v>152</v>
      </c>
      <c r="I9" s="68"/>
      <c r="J9" s="69"/>
      <c r="K9" s="69"/>
      <c r="L9" s="70"/>
      <c r="N9" s="78" t="s">
        <v>156</v>
      </c>
      <c r="O9" s="79"/>
      <c r="P9" s="84"/>
      <c r="Q9" s="68"/>
      <c r="R9" s="69"/>
      <c r="S9" s="69"/>
      <c r="T9" s="70"/>
      <c r="U9" s="77" t="s">
        <v>146</v>
      </c>
      <c r="V9" s="77"/>
    </row>
    <row r="10" spans="2:22" ht="15.6" customHeight="1" x14ac:dyDescent="0.3">
      <c r="B10" s="94"/>
      <c r="C10" s="71"/>
      <c r="D10" s="72"/>
      <c r="E10" s="72"/>
      <c r="F10" s="73"/>
      <c r="H10" s="94"/>
      <c r="I10" s="71"/>
      <c r="J10" s="72"/>
      <c r="K10" s="72"/>
      <c r="L10" s="73"/>
      <c r="N10" s="80"/>
      <c r="O10" s="81"/>
      <c r="P10" s="85"/>
      <c r="Q10" s="71"/>
      <c r="R10" s="72"/>
      <c r="S10" s="72"/>
      <c r="T10" s="73"/>
      <c r="U10" s="77"/>
      <c r="V10" s="77"/>
    </row>
    <row r="11" spans="2:22" ht="15.6" customHeight="1" x14ac:dyDescent="0.3">
      <c r="B11" s="94"/>
      <c r="C11" s="71"/>
      <c r="D11" s="72"/>
      <c r="E11" s="72"/>
      <c r="F11" s="73"/>
      <c r="H11" s="94"/>
      <c r="I11" s="71"/>
      <c r="J11" s="72"/>
      <c r="K11" s="72"/>
      <c r="L11" s="73"/>
      <c r="N11" s="80"/>
      <c r="O11" s="81"/>
      <c r="P11" s="85"/>
      <c r="Q11" s="71"/>
      <c r="R11" s="72"/>
      <c r="S11" s="72"/>
      <c r="T11" s="73"/>
    </row>
    <row r="12" spans="2:22" ht="15.6" customHeight="1" thickBot="1" x14ac:dyDescent="0.35">
      <c r="B12" s="95"/>
      <c r="C12" s="74"/>
      <c r="D12" s="75"/>
      <c r="E12" s="75"/>
      <c r="F12" s="76"/>
      <c r="H12" s="95"/>
      <c r="I12" s="74"/>
      <c r="J12" s="75"/>
      <c r="K12" s="75"/>
      <c r="L12" s="76"/>
      <c r="N12" s="82"/>
      <c r="O12" s="83"/>
      <c r="P12" s="86"/>
      <c r="Q12" s="74"/>
      <c r="R12" s="75"/>
      <c r="S12" s="75"/>
      <c r="T12" s="76"/>
    </row>
    <row r="13" spans="2:22" ht="15" thickBot="1" x14ac:dyDescent="0.35"/>
    <row r="14" spans="2:22" ht="15.6" customHeight="1" x14ac:dyDescent="0.3">
      <c r="B14" s="93" t="s">
        <v>148</v>
      </c>
      <c r="C14" s="68"/>
      <c r="D14" s="69"/>
      <c r="E14" s="69"/>
      <c r="F14" s="70"/>
      <c r="H14" s="93" t="s">
        <v>160</v>
      </c>
      <c r="I14" s="68"/>
      <c r="J14" s="69"/>
      <c r="K14" s="69"/>
      <c r="L14" s="70"/>
      <c r="N14" s="78" t="s">
        <v>157</v>
      </c>
      <c r="O14" s="79"/>
      <c r="P14" s="79"/>
      <c r="Q14" s="68"/>
      <c r="R14" s="69"/>
      <c r="S14" s="69"/>
      <c r="T14" s="70"/>
    </row>
    <row r="15" spans="2:22" ht="15.6" customHeight="1" x14ac:dyDescent="0.3">
      <c r="B15" s="94"/>
      <c r="C15" s="71"/>
      <c r="D15" s="72"/>
      <c r="E15" s="72"/>
      <c r="F15" s="73"/>
      <c r="H15" s="94"/>
      <c r="I15" s="71"/>
      <c r="J15" s="72"/>
      <c r="K15" s="72"/>
      <c r="L15" s="73"/>
      <c r="N15" s="80"/>
      <c r="O15" s="81"/>
      <c r="P15" s="81"/>
      <c r="Q15" s="71"/>
      <c r="R15" s="72"/>
      <c r="S15" s="72"/>
      <c r="T15" s="73"/>
    </row>
    <row r="16" spans="2:22" ht="15.6" customHeight="1" x14ac:dyDescent="0.3">
      <c r="B16" s="94"/>
      <c r="C16" s="71"/>
      <c r="D16" s="72"/>
      <c r="E16" s="72"/>
      <c r="F16" s="73"/>
      <c r="H16" s="94"/>
      <c r="I16" s="71"/>
      <c r="J16" s="72"/>
      <c r="K16" s="72"/>
      <c r="L16" s="73"/>
      <c r="N16" s="80"/>
      <c r="O16" s="81"/>
      <c r="P16" s="81"/>
      <c r="Q16" s="71"/>
      <c r="R16" s="72"/>
      <c r="S16" s="72"/>
      <c r="T16" s="73"/>
      <c r="U16" s="77" t="s">
        <v>160</v>
      </c>
      <c r="V16" s="77"/>
    </row>
    <row r="17" spans="2:22" ht="15.6" customHeight="1" thickBot="1" x14ac:dyDescent="0.35">
      <c r="B17" s="95"/>
      <c r="C17" s="74"/>
      <c r="D17" s="75"/>
      <c r="E17" s="75"/>
      <c r="F17" s="76"/>
      <c r="H17" s="95"/>
      <c r="I17" s="74"/>
      <c r="J17" s="75"/>
      <c r="K17" s="75"/>
      <c r="L17" s="76"/>
      <c r="N17" s="82"/>
      <c r="O17" s="83"/>
      <c r="P17" s="83"/>
      <c r="Q17" s="74"/>
      <c r="R17" s="75"/>
      <c r="S17" s="75"/>
      <c r="T17" s="76"/>
      <c r="U17" s="77"/>
      <c r="V17" s="77"/>
    </row>
    <row r="18" spans="2:22" ht="15.6" x14ac:dyDescent="0.3">
      <c r="H18" s="13"/>
    </row>
    <row r="19" spans="2:22" ht="15.6" x14ac:dyDescent="0.3">
      <c r="B19" s="14" t="s">
        <v>154</v>
      </c>
      <c r="H19" s="13"/>
    </row>
    <row r="20" spans="2:22" ht="16.2" thickBot="1" x14ac:dyDescent="0.35">
      <c r="H20" s="13"/>
    </row>
    <row r="21" spans="2:22" ht="18.600000000000001" thickBot="1" x14ac:dyDescent="0.4">
      <c r="B21" s="90" t="s">
        <v>89</v>
      </c>
      <c r="C21" s="91"/>
      <c r="D21" s="92"/>
      <c r="E21" s="16"/>
      <c r="F21" s="16"/>
      <c r="H21" s="13"/>
    </row>
    <row r="22" spans="2:22" ht="18" x14ac:dyDescent="0.35">
      <c r="B22" s="16"/>
      <c r="C22" s="16"/>
      <c r="D22" s="16"/>
      <c r="E22" s="16"/>
      <c r="F22" s="16"/>
      <c r="H22" s="13"/>
    </row>
    <row r="23" spans="2:22" ht="15.6" x14ac:dyDescent="0.3">
      <c r="B23" s="13" t="s">
        <v>84</v>
      </c>
      <c r="C23" s="13"/>
      <c r="D23" s="13"/>
      <c r="E23" s="13"/>
      <c r="F23" s="13"/>
      <c r="G23" s="13"/>
      <c r="H23" s="13"/>
    </row>
    <row r="24" spans="2:22" ht="15.6" x14ac:dyDescent="0.3">
      <c r="B24" s="13" t="s">
        <v>85</v>
      </c>
      <c r="C24" s="13"/>
      <c r="D24" s="13"/>
      <c r="E24" s="13"/>
      <c r="F24" s="13"/>
      <c r="G24" s="13"/>
      <c r="H24" s="13"/>
    </row>
    <row r="25" spans="2:22" ht="15.6" x14ac:dyDescent="0.3">
      <c r="B25" s="13" t="s">
        <v>90</v>
      </c>
      <c r="C25" s="13"/>
      <c r="D25" s="13"/>
      <c r="E25" s="13"/>
      <c r="F25" s="13"/>
      <c r="G25" s="13"/>
    </row>
    <row r="26" spans="2:22" ht="15.6" x14ac:dyDescent="0.3">
      <c r="B26" s="13" t="s">
        <v>86</v>
      </c>
      <c r="C26" s="13"/>
      <c r="D26" s="13"/>
      <c r="E26" s="13"/>
      <c r="F26" s="13"/>
      <c r="G26" s="13"/>
    </row>
    <row r="27" spans="2:22" ht="15.6" x14ac:dyDescent="0.3">
      <c r="B27" s="13" t="s">
        <v>87</v>
      </c>
      <c r="C27" s="13"/>
      <c r="D27" s="13"/>
      <c r="E27" s="13"/>
      <c r="F27" s="13"/>
      <c r="G27" s="13"/>
    </row>
    <row r="28" spans="2:22" ht="15.6" x14ac:dyDescent="0.3">
      <c r="B28" s="13" t="s">
        <v>88</v>
      </c>
      <c r="C28" s="13"/>
      <c r="D28" s="13"/>
      <c r="E28" s="13"/>
      <c r="F28" s="13"/>
      <c r="G28" s="13"/>
    </row>
    <row r="29" spans="2:22" ht="15.6" x14ac:dyDescent="0.3">
      <c r="B29" s="13"/>
      <c r="C29" s="13"/>
      <c r="D29" s="13"/>
      <c r="E29" s="13"/>
      <c r="F29" s="13"/>
      <c r="G29" s="13"/>
    </row>
  </sheetData>
  <mergeCells count="24">
    <mergeCell ref="U16:V17"/>
    <mergeCell ref="N14:P17"/>
    <mergeCell ref="Q14:T17"/>
    <mergeCell ref="B21:D21"/>
    <mergeCell ref="H9:H12"/>
    <mergeCell ref="H4:H7"/>
    <mergeCell ref="B4:B7"/>
    <mergeCell ref="B9:B12"/>
    <mergeCell ref="B14:B17"/>
    <mergeCell ref="C4:F7"/>
    <mergeCell ref="C9:F12"/>
    <mergeCell ref="C14:F17"/>
    <mergeCell ref="H14:H17"/>
    <mergeCell ref="I14:L17"/>
    <mergeCell ref="B2:L2"/>
    <mergeCell ref="I4:L7"/>
    <mergeCell ref="I9:L12"/>
    <mergeCell ref="U9:V10"/>
    <mergeCell ref="N4:P7"/>
    <mergeCell ref="Q4:T7"/>
    <mergeCell ref="N9:P12"/>
    <mergeCell ref="Q9:T12"/>
    <mergeCell ref="N2:T2"/>
    <mergeCell ref="U2:V3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028" r:id="rId4">
          <objectPr defaultSize="0" r:id="rId5">
            <anchor moveWithCells="1">
              <from>
                <xdr:col>20</xdr:col>
                <xdr:colOff>190500</xdr:colOff>
                <xdr:row>10</xdr:row>
                <xdr:rowOff>114300</xdr:rowOff>
              </from>
              <to>
                <xdr:col>21</xdr:col>
                <xdr:colOff>495300</xdr:colOff>
                <xdr:row>14</xdr:row>
                <xdr:rowOff>15240</xdr:rowOff>
              </to>
            </anchor>
          </objectPr>
        </oleObject>
      </mc:Choice>
      <mc:Fallback>
        <oleObject progId="Acrobat Document" dvAspect="DVASPECT_ICON" shapeId="1028" r:id="rId4"/>
      </mc:Fallback>
    </mc:AlternateContent>
    <mc:AlternateContent xmlns:mc="http://schemas.openxmlformats.org/markup-compatibility/2006">
      <mc:Choice Requires="x14">
        <oleObject progId="Document" dvAspect="DVASPECT_ICON" shapeId="1029" r:id="rId6">
          <objectPr defaultSize="0" autoPict="0" r:id="rId7">
            <anchor moveWithCells="1">
              <from>
                <xdr:col>20</xdr:col>
                <xdr:colOff>160020</xdr:colOff>
                <xdr:row>3</xdr:row>
                <xdr:rowOff>53340</xdr:rowOff>
              </from>
              <to>
                <xdr:col>21</xdr:col>
                <xdr:colOff>472440</xdr:colOff>
                <xdr:row>6</xdr:row>
                <xdr:rowOff>175260</xdr:rowOff>
              </to>
            </anchor>
          </objectPr>
        </oleObject>
      </mc:Choice>
      <mc:Fallback>
        <oleObject progId="Document" dvAspect="DVASPECT_ICON" shapeId="1029" r:id="rId6"/>
      </mc:Fallback>
    </mc:AlternateContent>
    <mc:AlternateContent xmlns:mc="http://schemas.openxmlformats.org/markup-compatibility/2006">
      <mc:Choice Requires="x14">
        <oleObject progId="Document" dvAspect="DVASPECT_ICON" shapeId="1030" r:id="rId8">
          <objectPr defaultSize="0" r:id="rId9">
            <anchor moveWithCells="1">
              <from>
                <xdr:col>20</xdr:col>
                <xdr:colOff>182880</xdr:colOff>
                <xdr:row>17</xdr:row>
                <xdr:rowOff>68580</xdr:rowOff>
              </from>
              <to>
                <xdr:col>21</xdr:col>
                <xdr:colOff>487680</xdr:colOff>
                <xdr:row>21</xdr:row>
                <xdr:rowOff>22860</xdr:rowOff>
              </to>
            </anchor>
          </objectPr>
        </oleObject>
      </mc:Choice>
      <mc:Fallback>
        <oleObject progId="Document" dvAspect="DVASPECT_ICON" shapeId="1030" r:id="rId8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9DD2-E03F-4EC6-AA00-AA473DE64319}">
  <sheetPr>
    <tabColor rgb="FF00B050"/>
  </sheetPr>
  <dimension ref="A1:L49"/>
  <sheetViews>
    <sheetView showGridLines="0" workbookViewId="0">
      <selection activeCell="Q24" sqref="Q24"/>
    </sheetView>
  </sheetViews>
  <sheetFormatPr defaultRowHeight="14.4" x14ac:dyDescent="0.3"/>
  <cols>
    <col min="1" max="1" width="9.109375" customWidth="1"/>
    <col min="2" max="2" width="4.88671875" customWidth="1"/>
    <col min="3" max="3" width="10.5546875" customWidth="1"/>
    <col min="4" max="4" width="10.33203125" customWidth="1"/>
    <col min="5" max="5" width="11.109375" customWidth="1"/>
    <col min="6" max="6" width="6.5546875" customWidth="1"/>
    <col min="8" max="8" width="7.6640625" customWidth="1"/>
    <col min="9" max="9" width="13.6640625" customWidth="1"/>
    <col min="10" max="10" width="6.77734375" customWidth="1"/>
    <col min="11" max="11" width="9" customWidth="1"/>
  </cols>
  <sheetData>
    <row r="1" spans="1:12" x14ac:dyDescent="0.3">
      <c r="A1" s="23"/>
      <c r="B1" s="32"/>
      <c r="C1" s="33"/>
      <c r="D1" s="33"/>
      <c r="E1" s="33"/>
      <c r="F1" s="33"/>
      <c r="G1" s="33"/>
      <c r="H1" s="33"/>
      <c r="I1" s="33"/>
      <c r="J1" s="52"/>
      <c r="K1" s="57" t="str">
        <f>Údaje!F2</f>
        <v>2022/2023</v>
      </c>
      <c r="L1" s="34"/>
    </row>
    <row r="2" spans="1:12" ht="17.399999999999999" x14ac:dyDescent="0.3">
      <c r="A2" s="23"/>
      <c r="B2" s="24"/>
      <c r="C2" s="100" t="s">
        <v>0</v>
      </c>
      <c r="D2" s="100"/>
      <c r="E2" s="100"/>
      <c r="F2" s="100"/>
      <c r="G2" s="100"/>
      <c r="H2" s="100"/>
      <c r="I2" s="100"/>
      <c r="J2" s="53"/>
      <c r="K2" s="57" t="str">
        <f>Údaje!F3</f>
        <v>LS</v>
      </c>
      <c r="L2" s="51"/>
    </row>
    <row r="3" spans="1:12" x14ac:dyDescent="0.3">
      <c r="A3" s="23"/>
      <c r="B3" s="24"/>
      <c r="C3" s="34"/>
      <c r="D3" s="34"/>
      <c r="E3" s="34"/>
      <c r="F3" s="34"/>
      <c r="G3" s="34"/>
      <c r="H3" s="34"/>
      <c r="I3" s="34"/>
      <c r="J3" s="28"/>
      <c r="K3" s="58"/>
      <c r="L3" s="51"/>
    </row>
    <row r="4" spans="1:12" ht="18" customHeight="1" x14ac:dyDescent="0.3">
      <c r="A4" s="23"/>
      <c r="B4" s="24"/>
      <c r="C4" s="100" t="s">
        <v>3</v>
      </c>
      <c r="D4" s="100"/>
      <c r="E4" s="100"/>
      <c r="F4" s="100"/>
      <c r="G4" s="100"/>
      <c r="H4" s="100"/>
      <c r="I4" s="100"/>
      <c r="J4" s="28"/>
      <c r="K4" s="23"/>
      <c r="L4" s="51"/>
    </row>
    <row r="5" spans="1:12" ht="15" thickBot="1" x14ac:dyDescent="0.35">
      <c r="A5" s="23"/>
      <c r="B5" s="24"/>
      <c r="C5" s="35"/>
      <c r="D5" s="35"/>
      <c r="E5" s="35"/>
      <c r="F5" s="35"/>
      <c r="G5" s="35"/>
      <c r="H5" s="35"/>
      <c r="I5" s="35"/>
      <c r="J5" s="28"/>
      <c r="K5" s="23"/>
    </row>
    <row r="6" spans="1:12" ht="18" customHeight="1" thickTop="1" x14ac:dyDescent="0.3">
      <c r="A6" s="23"/>
      <c r="B6" s="24"/>
      <c r="C6" s="51"/>
      <c r="D6" s="51"/>
      <c r="E6" s="51"/>
      <c r="F6" s="51"/>
      <c r="G6" s="51"/>
      <c r="H6" s="51"/>
      <c r="I6" s="51"/>
      <c r="J6" s="28"/>
      <c r="K6" s="23"/>
    </row>
    <row r="7" spans="1:12" ht="15.6" x14ac:dyDescent="0.3">
      <c r="A7" s="23"/>
      <c r="B7" s="24"/>
      <c r="C7" s="36" t="s">
        <v>1</v>
      </c>
      <c r="D7" s="56" t="s">
        <v>2</v>
      </c>
      <c r="E7" s="54"/>
      <c r="F7" s="54"/>
      <c r="G7" s="51"/>
      <c r="H7" s="103" t="s">
        <v>4</v>
      </c>
      <c r="I7" s="103"/>
      <c r="J7" s="28"/>
      <c r="K7" s="23"/>
    </row>
    <row r="8" spans="1:12" ht="15.6" x14ac:dyDescent="0.3">
      <c r="A8" s="23"/>
      <c r="B8" s="24"/>
      <c r="C8" s="36" t="s">
        <v>6</v>
      </c>
      <c r="D8" s="61"/>
      <c r="E8" s="37" t="s">
        <v>131</v>
      </c>
      <c r="F8" s="36"/>
      <c r="G8" s="34"/>
      <c r="H8" s="103"/>
      <c r="I8" s="103"/>
      <c r="J8" s="28"/>
      <c r="K8" s="23"/>
    </row>
    <row r="9" spans="1:12" ht="15.6" customHeight="1" x14ac:dyDescent="0.3">
      <c r="A9" s="23"/>
      <c r="B9" s="24"/>
      <c r="C9" s="51"/>
      <c r="D9" s="51"/>
      <c r="E9" s="51"/>
      <c r="F9" s="51"/>
      <c r="G9" s="25"/>
      <c r="H9" s="55" t="s">
        <v>5</v>
      </c>
      <c r="I9" s="55"/>
      <c r="J9" s="26"/>
      <c r="K9" s="23"/>
    </row>
    <row r="10" spans="1:12" ht="15.6" x14ac:dyDescent="0.3">
      <c r="A10" s="23"/>
      <c r="B10" s="24"/>
      <c r="C10" s="51"/>
      <c r="D10" s="51"/>
      <c r="E10" s="51"/>
      <c r="F10" s="51"/>
      <c r="G10" s="25"/>
      <c r="H10" s="51"/>
      <c r="I10" s="51"/>
      <c r="J10" s="26"/>
      <c r="K10" s="23"/>
    </row>
    <row r="11" spans="1:12" ht="15.6" x14ac:dyDescent="0.3">
      <c r="A11" s="23"/>
      <c r="B11" s="24"/>
      <c r="C11" s="25"/>
      <c r="D11" s="25"/>
      <c r="E11" s="25"/>
      <c r="F11" s="25"/>
      <c r="G11" s="25"/>
      <c r="H11" s="51"/>
      <c r="I11" s="51"/>
      <c r="J11" s="26"/>
      <c r="K11" s="23"/>
    </row>
    <row r="12" spans="1:12" ht="15.6" x14ac:dyDescent="0.3">
      <c r="A12" s="23"/>
      <c r="B12" s="24"/>
      <c r="C12" s="25"/>
      <c r="D12" s="25"/>
      <c r="E12" s="25"/>
      <c r="F12" s="25"/>
      <c r="G12" s="25"/>
      <c r="H12" s="25"/>
      <c r="I12" s="25"/>
      <c r="J12" s="26"/>
      <c r="K12" s="23"/>
    </row>
    <row r="13" spans="1:12" ht="15.6" x14ac:dyDescent="0.3">
      <c r="A13" s="23"/>
      <c r="B13" s="24"/>
      <c r="C13" s="4" t="s">
        <v>7</v>
      </c>
      <c r="D13" s="2"/>
      <c r="E13" s="102">
        <f>Údaje!C3</f>
        <v>0</v>
      </c>
      <c r="F13" s="102"/>
      <c r="G13" s="102"/>
      <c r="H13" s="102"/>
      <c r="I13" s="2"/>
      <c r="J13" s="26"/>
      <c r="K13" s="23"/>
    </row>
    <row r="14" spans="1:12" ht="15.6" x14ac:dyDescent="0.3">
      <c r="A14" s="23"/>
      <c r="B14" s="24"/>
      <c r="C14" s="4" t="s">
        <v>8</v>
      </c>
      <c r="D14" s="2"/>
      <c r="E14" s="102">
        <f>Údaje!C4</f>
        <v>0</v>
      </c>
      <c r="F14" s="102"/>
      <c r="G14" s="102"/>
      <c r="H14" s="102"/>
      <c r="I14" s="2"/>
      <c r="J14" s="26"/>
      <c r="K14" s="23"/>
    </row>
    <row r="15" spans="1:12" ht="15.6" x14ac:dyDescent="0.3">
      <c r="A15" s="23"/>
      <c r="B15" s="24"/>
      <c r="C15" s="51"/>
      <c r="D15" s="2"/>
      <c r="E15" s="51"/>
      <c r="F15" s="51"/>
      <c r="G15" s="51"/>
      <c r="H15" s="51"/>
      <c r="I15" s="2"/>
      <c r="J15" s="26"/>
      <c r="K15" s="23"/>
    </row>
    <row r="16" spans="1:12" ht="15.6" x14ac:dyDescent="0.3">
      <c r="A16" s="23"/>
      <c r="B16" s="24"/>
      <c r="C16" s="51"/>
      <c r="D16" s="2"/>
      <c r="E16" s="51"/>
      <c r="F16" s="51"/>
      <c r="G16" s="51"/>
      <c r="H16" s="51"/>
      <c r="I16" s="2"/>
      <c r="J16" s="26"/>
      <c r="K16" s="23"/>
    </row>
    <row r="17" spans="1:11" ht="15.6" x14ac:dyDescent="0.3">
      <c r="A17" s="23"/>
      <c r="B17" s="24"/>
      <c r="C17" s="4" t="s">
        <v>9</v>
      </c>
      <c r="D17" s="2"/>
      <c r="E17" s="102" t="str">
        <f>Údaje!C7</f>
        <v>-</v>
      </c>
      <c r="F17" s="102"/>
      <c r="G17" s="102"/>
      <c r="H17" s="102"/>
      <c r="I17" s="2"/>
      <c r="J17" s="26"/>
      <c r="K17" s="23"/>
    </row>
    <row r="18" spans="1:11" ht="15.6" x14ac:dyDescent="0.3">
      <c r="A18" s="23"/>
      <c r="B18" s="24"/>
      <c r="C18" s="4" t="s">
        <v>10</v>
      </c>
      <c r="D18" s="2"/>
      <c r="E18" s="102" t="str">
        <f>Údaje!C8</f>
        <v>-</v>
      </c>
      <c r="F18" s="102"/>
      <c r="G18" s="102"/>
      <c r="H18" s="102"/>
      <c r="I18" s="2"/>
      <c r="J18" s="26"/>
      <c r="K18" s="23"/>
    </row>
    <row r="19" spans="1:11" ht="15.6" x14ac:dyDescent="0.3">
      <c r="A19" s="23"/>
      <c r="B19" s="24"/>
      <c r="C19" s="4" t="s">
        <v>11</v>
      </c>
      <c r="D19" s="2"/>
      <c r="E19" s="101">
        <f>Údaje!C9</f>
        <v>0</v>
      </c>
      <c r="F19" s="102"/>
      <c r="G19" s="102"/>
      <c r="H19" s="102"/>
      <c r="I19" s="2"/>
      <c r="J19" s="26"/>
      <c r="K19" s="23"/>
    </row>
    <row r="20" spans="1:11" ht="15.6" x14ac:dyDescent="0.3">
      <c r="A20" s="23"/>
      <c r="B20" s="24"/>
      <c r="C20" s="4" t="s">
        <v>12</v>
      </c>
      <c r="D20" s="2"/>
      <c r="E20" s="102">
        <f>Údaje!C10</f>
        <v>0</v>
      </c>
      <c r="F20" s="102"/>
      <c r="G20" s="102"/>
      <c r="H20" s="102"/>
      <c r="I20" s="2"/>
      <c r="J20" s="26"/>
      <c r="K20" s="23"/>
    </row>
    <row r="21" spans="1:11" ht="15.6" x14ac:dyDescent="0.3">
      <c r="A21" s="23"/>
      <c r="B21" s="24"/>
      <c r="C21" s="51"/>
      <c r="D21" s="2"/>
      <c r="E21" s="51"/>
      <c r="F21" s="51"/>
      <c r="G21" s="51"/>
      <c r="H21" s="51"/>
      <c r="I21" s="2"/>
      <c r="J21" s="26"/>
      <c r="K21" s="23"/>
    </row>
    <row r="22" spans="1:11" ht="15.6" x14ac:dyDescent="0.3">
      <c r="A22" s="23"/>
      <c r="B22" s="24"/>
      <c r="C22" s="4" t="s">
        <v>13</v>
      </c>
      <c r="D22" s="2"/>
      <c r="E22" s="2" t="s">
        <v>140</v>
      </c>
      <c r="F22" s="2"/>
      <c r="G22" s="51"/>
      <c r="H22" s="51"/>
      <c r="I22" s="2"/>
      <c r="J22" s="26"/>
      <c r="K22" s="23"/>
    </row>
    <row r="23" spans="1:11" ht="15.6" x14ac:dyDescent="0.3">
      <c r="A23" s="23"/>
      <c r="B23" s="24"/>
      <c r="C23" s="4"/>
      <c r="D23" s="2"/>
      <c r="E23" s="2"/>
      <c r="F23" s="2"/>
      <c r="G23" s="2"/>
      <c r="H23" s="2"/>
      <c r="I23" s="2"/>
      <c r="J23" s="26"/>
      <c r="K23" s="23"/>
    </row>
    <row r="24" spans="1:11" ht="15.6" x14ac:dyDescent="0.3">
      <c r="A24" s="23"/>
      <c r="B24" s="24"/>
      <c r="C24" s="51"/>
      <c r="D24" s="51"/>
      <c r="E24" s="51"/>
      <c r="F24" s="51"/>
      <c r="G24" s="2"/>
      <c r="H24" s="2"/>
      <c r="I24" s="2"/>
      <c r="J24" s="26"/>
      <c r="K24" s="23"/>
    </row>
    <row r="25" spans="1:11" ht="15.6" x14ac:dyDescent="0.3">
      <c r="A25" s="23"/>
      <c r="B25" s="24"/>
      <c r="C25" s="2"/>
      <c r="D25" s="2"/>
      <c r="E25" s="2"/>
      <c r="F25" s="2"/>
      <c r="G25" s="2"/>
      <c r="H25" s="2"/>
      <c r="I25" s="2"/>
      <c r="J25" s="26"/>
      <c r="K25" s="23"/>
    </row>
    <row r="26" spans="1:11" ht="15.6" x14ac:dyDescent="0.3">
      <c r="A26" s="23"/>
      <c r="B26" s="24"/>
      <c r="D26" s="2"/>
      <c r="E26" s="2"/>
      <c r="F26" s="2"/>
      <c r="G26" s="2"/>
      <c r="H26" s="2"/>
      <c r="I26" s="2"/>
      <c r="J26" s="26"/>
      <c r="K26" s="23"/>
    </row>
    <row r="27" spans="1:11" ht="15.6" x14ac:dyDescent="0.3">
      <c r="A27" s="23"/>
      <c r="B27" s="24"/>
      <c r="C27" s="2" t="s">
        <v>133</v>
      </c>
      <c r="D27" s="2"/>
      <c r="E27" s="2"/>
      <c r="F27" s="2"/>
      <c r="G27" s="2"/>
      <c r="H27" s="2"/>
      <c r="I27" s="2"/>
      <c r="J27" s="26"/>
      <c r="K27" s="23"/>
    </row>
    <row r="28" spans="1:11" ht="15.6" x14ac:dyDescent="0.3">
      <c r="A28" s="23"/>
      <c r="B28" s="24"/>
      <c r="C28" s="4" t="s">
        <v>132</v>
      </c>
      <c r="D28" s="2"/>
      <c r="E28" s="2"/>
      <c r="F28" s="2"/>
      <c r="G28" s="2"/>
      <c r="H28" s="2"/>
      <c r="I28" s="2"/>
      <c r="J28" s="26"/>
      <c r="K28" s="23"/>
    </row>
    <row r="29" spans="1:11" ht="15.6" x14ac:dyDescent="0.3">
      <c r="A29" s="23"/>
      <c r="B29" s="24"/>
      <c r="C29" s="51"/>
      <c r="D29" s="51"/>
      <c r="E29" s="51"/>
      <c r="F29" s="2"/>
      <c r="G29" s="2"/>
      <c r="H29" s="2"/>
      <c r="I29" s="2"/>
      <c r="J29" s="26"/>
      <c r="K29" s="23"/>
    </row>
    <row r="30" spans="1:11" ht="15.6" x14ac:dyDescent="0.3">
      <c r="A30" s="23"/>
      <c r="B30" s="24"/>
      <c r="C30" s="51"/>
      <c r="D30" s="51"/>
      <c r="E30" s="51"/>
      <c r="F30" s="2"/>
      <c r="G30" s="2"/>
      <c r="H30" s="2"/>
      <c r="I30" s="2"/>
      <c r="J30" s="26"/>
      <c r="K30" s="23"/>
    </row>
    <row r="31" spans="1:11" ht="15.6" x14ac:dyDescent="0.3">
      <c r="A31" s="23"/>
      <c r="B31" s="24"/>
      <c r="C31" s="2"/>
      <c r="D31" s="2"/>
      <c r="E31" s="2"/>
      <c r="F31" s="2"/>
      <c r="G31" s="2"/>
      <c r="H31" s="2"/>
      <c r="I31" s="2"/>
      <c r="J31" s="26"/>
      <c r="K31" s="23"/>
    </row>
    <row r="32" spans="1:11" ht="15.6" x14ac:dyDescent="0.3">
      <c r="A32" s="23"/>
      <c r="B32" s="24"/>
      <c r="C32" s="2"/>
      <c r="D32" s="2"/>
      <c r="E32" s="2"/>
      <c r="F32" s="2"/>
      <c r="G32" s="2"/>
      <c r="H32" s="2"/>
      <c r="I32" s="2"/>
      <c r="J32" s="26"/>
      <c r="K32" s="23"/>
    </row>
    <row r="33" spans="1:11" ht="15.6" x14ac:dyDescent="0.3">
      <c r="A33" s="23"/>
      <c r="B33" s="24"/>
      <c r="C33" s="2"/>
      <c r="D33" s="2"/>
      <c r="E33" s="2"/>
      <c r="F33" s="2"/>
      <c r="G33" s="2"/>
      <c r="H33" s="2"/>
      <c r="I33" s="2"/>
      <c r="J33" s="26"/>
      <c r="K33" s="23"/>
    </row>
    <row r="34" spans="1:11" ht="15.6" x14ac:dyDescent="0.3">
      <c r="A34" s="23"/>
      <c r="B34" s="24"/>
      <c r="C34" s="51"/>
      <c r="D34" s="51"/>
      <c r="E34" s="51"/>
      <c r="F34" s="51"/>
      <c r="G34" s="2"/>
      <c r="H34" s="2"/>
      <c r="I34" s="2"/>
      <c r="J34" s="26"/>
      <c r="K34" s="23"/>
    </row>
    <row r="35" spans="1:11" ht="15.6" x14ac:dyDescent="0.3">
      <c r="A35" s="23"/>
      <c r="B35" s="24"/>
      <c r="C35" s="51"/>
      <c r="D35" s="51"/>
      <c r="E35" s="51"/>
      <c r="F35" s="51"/>
      <c r="G35" s="2"/>
      <c r="H35" s="2"/>
      <c r="I35" s="2"/>
      <c r="J35" s="26"/>
      <c r="K35" s="23"/>
    </row>
    <row r="36" spans="1:11" ht="15.6" x14ac:dyDescent="0.3">
      <c r="A36" s="23"/>
      <c r="B36" s="24"/>
      <c r="C36" s="2" t="s">
        <v>14</v>
      </c>
      <c r="D36" s="2"/>
      <c r="E36" s="2" t="str">
        <f>VLOOKUP('Výpočet dní'!E2,'Výpočet dní'!$A$4:$B$12,2,0)</f>
        <v>0 mesiacov</v>
      </c>
      <c r="F36" s="2" t="str">
        <f>VLOOKUP('Výpočet dní'!F2,'Výpočet dní'!D4:E34,2,0)</f>
        <v>1 deň</v>
      </c>
      <c r="G36" s="2"/>
      <c r="H36" s="2"/>
      <c r="I36" s="2"/>
      <c r="J36" s="26"/>
      <c r="K36" s="23"/>
    </row>
    <row r="37" spans="1:11" ht="15.6" x14ac:dyDescent="0.3">
      <c r="A37" s="23"/>
      <c r="B37" s="24"/>
      <c r="C37" s="2" t="s">
        <v>15</v>
      </c>
      <c r="D37" s="2"/>
      <c r="E37" s="2" t="str">
        <f>E36</f>
        <v>0 mesiacov</v>
      </c>
      <c r="F37" s="2" t="str">
        <f>F36</f>
        <v>1 deň</v>
      </c>
      <c r="G37" s="51"/>
      <c r="H37" s="51"/>
      <c r="I37" s="51"/>
      <c r="J37" s="26"/>
      <c r="K37" s="23"/>
    </row>
    <row r="38" spans="1:11" ht="15.6" x14ac:dyDescent="0.3">
      <c r="A38" s="23"/>
      <c r="B38" s="24"/>
      <c r="C38" s="2" t="s">
        <v>16</v>
      </c>
      <c r="D38" s="2"/>
      <c r="E38" s="2"/>
      <c r="F38" s="2"/>
      <c r="H38" s="4" t="s">
        <v>17</v>
      </c>
      <c r="I38" s="99">
        <f>Údaje!F6</f>
        <v>0</v>
      </c>
      <c r="J38" s="60"/>
      <c r="K38" s="23"/>
    </row>
    <row r="39" spans="1:11" ht="15.6" customHeight="1" x14ac:dyDescent="0.3">
      <c r="A39" s="23"/>
      <c r="B39" s="24"/>
      <c r="C39" s="51"/>
      <c r="D39" s="51"/>
      <c r="E39" s="51"/>
      <c r="F39" s="51"/>
      <c r="G39" s="51"/>
      <c r="H39" s="59"/>
      <c r="I39" s="99"/>
      <c r="J39" s="60"/>
      <c r="K39" s="23"/>
    </row>
    <row r="40" spans="1:11" ht="15.6" x14ac:dyDescent="0.3">
      <c r="A40" s="23"/>
      <c r="B40" s="24"/>
      <c r="C40" s="2"/>
      <c r="D40" s="2"/>
      <c r="E40" s="2"/>
      <c r="F40" s="2"/>
      <c r="G40" s="4"/>
      <c r="H40" s="51"/>
      <c r="I40" s="51"/>
      <c r="J40" s="26"/>
      <c r="K40" s="23"/>
    </row>
    <row r="41" spans="1:11" ht="15.6" x14ac:dyDescent="0.3">
      <c r="A41" s="23"/>
      <c r="B41" s="24"/>
      <c r="C41" s="23"/>
      <c r="D41" s="23"/>
      <c r="E41" s="23"/>
      <c r="F41" s="25"/>
      <c r="G41" s="25"/>
      <c r="H41" s="51"/>
      <c r="I41" s="51"/>
      <c r="J41" s="26"/>
      <c r="K41" s="23"/>
    </row>
    <row r="42" spans="1:11" ht="15.6" x14ac:dyDescent="0.3">
      <c r="A42" s="23"/>
      <c r="B42" s="24"/>
      <c r="C42" s="25" t="s">
        <v>18</v>
      </c>
      <c r="D42" s="25"/>
      <c r="E42" s="25"/>
      <c r="F42" s="25"/>
      <c r="G42" s="25"/>
      <c r="H42" s="51"/>
      <c r="I42" s="51"/>
      <c r="J42" s="26"/>
      <c r="K42" s="23"/>
    </row>
    <row r="43" spans="1:11" ht="15.6" x14ac:dyDescent="0.3">
      <c r="A43" s="23"/>
      <c r="B43" s="24"/>
      <c r="C43" s="47" t="s">
        <v>19</v>
      </c>
      <c r="D43" s="47"/>
      <c r="E43" s="47"/>
      <c r="F43" s="25"/>
      <c r="G43" s="25"/>
      <c r="H43" s="25"/>
      <c r="I43" s="25"/>
      <c r="J43" s="26"/>
      <c r="K43" s="23"/>
    </row>
    <row r="44" spans="1:11" x14ac:dyDescent="0.3">
      <c r="A44" s="23"/>
      <c r="B44" s="24"/>
      <c r="C44" s="27"/>
      <c r="D44" s="27"/>
      <c r="E44" s="27"/>
      <c r="F44" s="27"/>
      <c r="G44" s="27"/>
      <c r="H44" s="27"/>
      <c r="I44" s="27"/>
      <c r="J44" s="28"/>
      <c r="K44" s="23"/>
    </row>
    <row r="45" spans="1:11" x14ac:dyDescent="0.3">
      <c r="A45" s="23"/>
      <c r="B45" s="24"/>
      <c r="C45" s="34"/>
      <c r="D45" s="34"/>
      <c r="E45" s="34"/>
      <c r="F45" s="34"/>
      <c r="G45" s="34"/>
      <c r="H45" s="34"/>
      <c r="I45" s="34"/>
      <c r="J45" s="28"/>
      <c r="K45" s="23"/>
    </row>
    <row r="46" spans="1:11" ht="15" thickBot="1" x14ac:dyDescent="0.35">
      <c r="A46" s="23"/>
      <c r="B46" s="29"/>
      <c r="C46" s="30"/>
      <c r="D46" s="30"/>
      <c r="E46" s="30"/>
      <c r="F46" s="30"/>
      <c r="G46" s="30"/>
      <c r="H46" s="30"/>
      <c r="I46" s="30"/>
      <c r="J46" s="31"/>
      <c r="K46" s="23"/>
    </row>
    <row r="47" spans="1:11" x14ac:dyDescent="0.3">
      <c r="A47" s="23"/>
      <c r="B47" s="34"/>
      <c r="C47" s="34"/>
      <c r="D47" s="34"/>
      <c r="E47" s="34"/>
      <c r="F47" s="34"/>
      <c r="G47" s="34"/>
      <c r="H47" s="34"/>
      <c r="I47" s="34"/>
      <c r="J47" s="34"/>
      <c r="K47" s="23"/>
    </row>
    <row r="48" spans="1:11" x14ac:dyDescent="0.3">
      <c r="B48" s="51"/>
      <c r="C48" s="51"/>
      <c r="D48" s="51"/>
      <c r="E48" s="51"/>
      <c r="F48" s="51"/>
      <c r="G48" s="51"/>
      <c r="H48" s="51"/>
      <c r="I48" s="51"/>
      <c r="J48" s="51"/>
    </row>
    <row r="49" spans="2:10" x14ac:dyDescent="0.3">
      <c r="B49" s="51"/>
      <c r="C49" s="51"/>
      <c r="D49" s="51"/>
      <c r="E49" s="51"/>
      <c r="F49" s="51"/>
      <c r="G49" s="51"/>
      <c r="H49" s="51"/>
      <c r="I49" s="51"/>
      <c r="J49" s="51"/>
    </row>
  </sheetData>
  <sheetProtection algorithmName="SHA-512" hashValue="bYhZqL4M9m6HiouZ9grKg0ApKYTzOaNH53NzNeweG6fobAifHFmBUwayMyjpcw9qNUCEwDpd1o1UtxICbOWehA==" saltValue="8K2Kc+dF7DQLWP0ZbUDa8w==" spinCount="100000" sheet="1" objects="1" scenarios="1"/>
  <mergeCells count="10">
    <mergeCell ref="I38:I39"/>
    <mergeCell ref="C2:I2"/>
    <mergeCell ref="E19:H19"/>
    <mergeCell ref="E20:H20"/>
    <mergeCell ref="H7:I8"/>
    <mergeCell ref="E13:H13"/>
    <mergeCell ref="E14:H14"/>
    <mergeCell ref="E17:H17"/>
    <mergeCell ref="E18:H18"/>
    <mergeCell ref="C4:I4"/>
  </mergeCells>
  <dataValidations count="2">
    <dataValidation type="list" allowBlank="1" showInputMessage="1" showErrorMessage="1" sqref="C43" xr:uid="{2E342B95-5F32-48E5-96AD-D55CCD4C9FF5}">
      <formula1>"Ing. Romana Kičinová,Mgr. Andrea Szabová"</formula1>
    </dataValidation>
    <dataValidation type="list" allowBlank="1" showInputMessage="1" showErrorMessage="1" sqref="K3" xr:uid="{77D1BF0B-304B-4EBC-BD41-D5B9BFA3FF91}">
      <formula1>"80%,20%,100%"</formula1>
    </dataValidation>
  </dataValidations>
  <printOptions horizontalCentered="1" verticalCentered="1"/>
  <pageMargins left="0.25" right="0.25" top="0.75" bottom="0.75" header="0.3" footer="0.3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F6FB8-FD93-4559-A187-81CF25643B2F}">
  <sheetPr>
    <tabColor rgb="FFFF99FF"/>
  </sheetPr>
  <dimension ref="A1:U33"/>
  <sheetViews>
    <sheetView workbookViewId="0">
      <selection activeCell="E7" sqref="E7"/>
    </sheetView>
  </sheetViews>
  <sheetFormatPr defaultRowHeight="15.6" x14ac:dyDescent="0.3"/>
  <cols>
    <col min="1" max="1" width="10.109375" style="9" bestFit="1" customWidth="1"/>
    <col min="2" max="2" width="11.21875" style="9" bestFit="1" customWidth="1"/>
    <col min="3" max="4" width="8.88671875" style="9"/>
    <col min="5" max="5" width="10.5546875" style="9" bestFit="1" customWidth="1"/>
    <col min="6" max="7" width="8.88671875" style="9"/>
    <col min="8" max="9" width="10.109375" style="9" bestFit="1" customWidth="1"/>
    <col min="10" max="16384" width="8.88671875" style="9"/>
  </cols>
  <sheetData>
    <row r="1" spans="1:21" x14ac:dyDescent="0.3">
      <c r="B1" s="1" t="s">
        <v>126</v>
      </c>
      <c r="C1" s="1" t="s">
        <v>127</v>
      </c>
      <c r="D1" s="6"/>
      <c r="E1" s="11" t="s">
        <v>128</v>
      </c>
      <c r="F1" s="11" t="s">
        <v>129</v>
      </c>
    </row>
    <row r="2" spans="1:21" x14ac:dyDescent="0.3">
      <c r="A2" s="6"/>
      <c r="B2" s="8">
        <f>DAYS360(Údaje!$F$9,Údaje!$F$10,TRUE)+1</f>
        <v>1</v>
      </c>
      <c r="C2" s="6">
        <v>30</v>
      </c>
      <c r="D2" s="6"/>
      <c r="E2" s="10">
        <f>ROUNDDOWN(B2/30,0)</f>
        <v>0</v>
      </c>
      <c r="F2" s="10">
        <f>MOD(B2,C2)</f>
        <v>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x14ac:dyDescent="0.3">
      <c r="A4" s="7">
        <v>0</v>
      </c>
      <c r="B4" s="6" t="s">
        <v>134</v>
      </c>
      <c r="C4" s="6"/>
      <c r="D4" s="7">
        <v>0</v>
      </c>
      <c r="E4" s="6" t="s">
        <v>130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x14ac:dyDescent="0.3">
      <c r="A5" s="7">
        <v>1</v>
      </c>
      <c r="B5" s="6" t="s">
        <v>91</v>
      </c>
      <c r="C5" s="6"/>
      <c r="D5" s="7">
        <v>1</v>
      </c>
      <c r="E5" s="6" t="s">
        <v>97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3">
      <c r="A6" s="7">
        <v>2</v>
      </c>
      <c r="B6" s="6" t="s">
        <v>92</v>
      </c>
      <c r="C6" s="6"/>
      <c r="D6" s="7">
        <v>2</v>
      </c>
      <c r="E6" s="6" t="s">
        <v>98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3">
      <c r="A7" s="7">
        <v>3</v>
      </c>
      <c r="B7" s="6" t="s">
        <v>93</v>
      </c>
      <c r="C7" s="6"/>
      <c r="D7" s="7">
        <v>3</v>
      </c>
      <c r="E7" s="6" t="s">
        <v>99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3">
      <c r="A8" s="7">
        <v>4</v>
      </c>
      <c r="B8" s="6" t="s">
        <v>94</v>
      </c>
      <c r="C8" s="6"/>
      <c r="D8" s="7">
        <v>4</v>
      </c>
      <c r="E8" s="6" t="s">
        <v>100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3">
      <c r="A9" s="7">
        <v>5</v>
      </c>
      <c r="B9" s="6" t="s">
        <v>95</v>
      </c>
      <c r="C9" s="6"/>
      <c r="D9" s="7">
        <v>5</v>
      </c>
      <c r="E9" s="6" t="s">
        <v>112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3">
      <c r="A10" s="7">
        <v>6</v>
      </c>
      <c r="B10" s="6" t="s">
        <v>96</v>
      </c>
      <c r="C10" s="6"/>
      <c r="D10" s="7">
        <v>6</v>
      </c>
      <c r="E10" s="6" t="s">
        <v>113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3">
      <c r="A11" s="7">
        <v>7</v>
      </c>
      <c r="B11" s="6" t="s">
        <v>135</v>
      </c>
      <c r="C11" s="6"/>
      <c r="D11" s="7">
        <v>7</v>
      </c>
      <c r="E11" s="6" t="s">
        <v>114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3">
      <c r="A12" s="7">
        <v>8</v>
      </c>
      <c r="B12" s="6" t="s">
        <v>136</v>
      </c>
      <c r="C12" s="6"/>
      <c r="D12" s="7">
        <v>8</v>
      </c>
      <c r="E12" s="6" t="s">
        <v>115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3">
      <c r="C13" s="6"/>
      <c r="D13" s="7">
        <v>9</v>
      </c>
      <c r="E13" s="6" t="s">
        <v>116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3">
      <c r="C14" s="6"/>
      <c r="D14" s="7">
        <v>10</v>
      </c>
      <c r="E14" s="6" t="s">
        <v>101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x14ac:dyDescent="0.3">
      <c r="C15" s="6"/>
      <c r="D15" s="7">
        <v>11</v>
      </c>
      <c r="E15" s="6" t="s">
        <v>102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x14ac:dyDescent="0.3">
      <c r="C16" s="6"/>
      <c r="D16" s="7">
        <v>12</v>
      </c>
      <c r="E16" s="6" t="s">
        <v>103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3">
      <c r="A17" s="6"/>
      <c r="B17" s="6"/>
      <c r="C17" s="6"/>
      <c r="D17" s="7">
        <v>13</v>
      </c>
      <c r="E17" s="6" t="s">
        <v>104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3">
      <c r="A18" s="6"/>
      <c r="B18" s="6"/>
      <c r="C18" s="6"/>
      <c r="D18" s="7">
        <v>14</v>
      </c>
      <c r="E18" s="6" t="s">
        <v>105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3">
      <c r="A19" s="6"/>
      <c r="B19" s="6"/>
      <c r="C19" s="6"/>
      <c r="D19" s="7">
        <v>15</v>
      </c>
      <c r="E19" s="6" t="s">
        <v>106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3">
      <c r="A20" s="6"/>
      <c r="B20" s="6"/>
      <c r="C20" s="6"/>
      <c r="D20" s="7">
        <v>16</v>
      </c>
      <c r="E20" s="6" t="s">
        <v>107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3">
      <c r="A21" s="6"/>
      <c r="B21" s="6"/>
      <c r="C21" s="6"/>
      <c r="D21" s="7">
        <v>17</v>
      </c>
      <c r="E21" s="6" t="s">
        <v>108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x14ac:dyDescent="0.3">
      <c r="A22" s="6"/>
      <c r="B22" s="6"/>
      <c r="C22" s="6"/>
      <c r="D22" s="7">
        <v>18</v>
      </c>
      <c r="E22" s="6" t="s">
        <v>109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3">
      <c r="A23" s="6"/>
      <c r="B23" s="6"/>
      <c r="C23" s="6"/>
      <c r="D23" s="7">
        <v>19</v>
      </c>
      <c r="E23" s="6" t="s">
        <v>110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3">
      <c r="A24" s="6"/>
      <c r="B24" s="6"/>
      <c r="C24" s="6"/>
      <c r="D24" s="7">
        <v>20</v>
      </c>
      <c r="E24" s="6" t="s">
        <v>111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3">
      <c r="A25" s="6"/>
      <c r="B25" s="6"/>
      <c r="C25" s="6"/>
      <c r="D25" s="7">
        <v>21</v>
      </c>
      <c r="E25" s="6" t="s">
        <v>117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x14ac:dyDescent="0.3">
      <c r="A26" s="6"/>
      <c r="B26" s="6"/>
      <c r="C26" s="6"/>
      <c r="D26" s="7">
        <v>22</v>
      </c>
      <c r="E26" s="6" t="s">
        <v>118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3">
      <c r="A27" s="6"/>
      <c r="B27" s="6"/>
      <c r="C27" s="6"/>
      <c r="D27" s="7">
        <v>23</v>
      </c>
      <c r="E27" s="6" t="s">
        <v>119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x14ac:dyDescent="0.3">
      <c r="A28" s="6"/>
      <c r="B28" s="6"/>
      <c r="C28" s="6"/>
      <c r="D28" s="7">
        <v>24</v>
      </c>
      <c r="E28" s="6" t="s">
        <v>120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x14ac:dyDescent="0.3">
      <c r="A29" s="6"/>
      <c r="B29" s="6"/>
      <c r="C29" s="6"/>
      <c r="D29" s="7">
        <v>25</v>
      </c>
      <c r="E29" s="6" t="s">
        <v>121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x14ac:dyDescent="0.3">
      <c r="A30" s="6"/>
      <c r="B30" s="6"/>
      <c r="C30" s="6"/>
      <c r="D30" s="7">
        <v>26</v>
      </c>
      <c r="E30" s="6" t="s">
        <v>122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x14ac:dyDescent="0.3">
      <c r="A31" s="6"/>
      <c r="B31" s="6"/>
      <c r="C31" s="6"/>
      <c r="D31" s="7">
        <v>27</v>
      </c>
      <c r="E31" s="6" t="s">
        <v>123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x14ac:dyDescent="0.3">
      <c r="A32" s="6"/>
      <c r="B32" s="6"/>
      <c r="C32" s="6"/>
      <c r="D32" s="7">
        <v>28</v>
      </c>
      <c r="E32" s="6" t="s">
        <v>124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4:5" x14ac:dyDescent="0.3">
      <c r="D33" s="7">
        <v>29</v>
      </c>
      <c r="E33" s="6" t="s">
        <v>125</v>
      </c>
    </row>
  </sheetData>
  <sheetProtection algorithmName="SHA-512" hashValue="l+/VTXc3PWMdEKhKa2maPeLQnqldG4pPvh09cVkTncBvl0wR8xBBaCWUwhchhBkpOXNNFMXIuEvizKNDIXmhcA==" saltValue="I5sjkwot8rosWe5ZczSI0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68981-DAF8-4936-9161-92908CF320F3}">
  <dimension ref="A2:B30"/>
  <sheetViews>
    <sheetView workbookViewId="0">
      <selection activeCell="A18" sqref="A18"/>
    </sheetView>
  </sheetViews>
  <sheetFormatPr defaultRowHeight="14.4" x14ac:dyDescent="0.3"/>
  <cols>
    <col min="1" max="1" width="59.33203125" bestFit="1" customWidth="1"/>
    <col min="2" max="2" width="65.5546875" customWidth="1"/>
  </cols>
  <sheetData>
    <row r="2" spans="1:2" x14ac:dyDescent="0.3">
      <c r="A2" s="3" t="s">
        <v>34</v>
      </c>
      <c r="B2" s="3" t="s">
        <v>35</v>
      </c>
    </row>
    <row r="3" spans="1:2" x14ac:dyDescent="0.3">
      <c r="A3" t="s">
        <v>21</v>
      </c>
      <c r="B3" t="s">
        <v>33</v>
      </c>
    </row>
    <row r="4" spans="1:2" x14ac:dyDescent="0.3">
      <c r="A4" t="s">
        <v>22</v>
      </c>
      <c r="B4" t="s">
        <v>50</v>
      </c>
    </row>
    <row r="5" spans="1:2" x14ac:dyDescent="0.3">
      <c r="A5" t="s">
        <v>23</v>
      </c>
      <c r="B5" t="s">
        <v>51</v>
      </c>
    </row>
    <row r="6" spans="1:2" x14ac:dyDescent="0.3">
      <c r="A6" t="s">
        <v>24</v>
      </c>
      <c r="B6" t="s">
        <v>52</v>
      </c>
    </row>
    <row r="7" spans="1:2" x14ac:dyDescent="0.3">
      <c r="A7" t="s">
        <v>20</v>
      </c>
      <c r="B7" t="s">
        <v>53</v>
      </c>
    </row>
    <row r="8" spans="1:2" x14ac:dyDescent="0.3">
      <c r="A8" t="s">
        <v>25</v>
      </c>
      <c r="B8" t="s">
        <v>54</v>
      </c>
    </row>
    <row r="9" spans="1:2" x14ac:dyDescent="0.3">
      <c r="A9" t="s">
        <v>26</v>
      </c>
      <c r="B9" t="s">
        <v>55</v>
      </c>
    </row>
    <row r="10" spans="1:2" x14ac:dyDescent="0.3">
      <c r="A10" t="s">
        <v>27</v>
      </c>
      <c r="B10" t="s">
        <v>58</v>
      </c>
    </row>
    <row r="11" spans="1:2" x14ac:dyDescent="0.3">
      <c r="A11" t="s">
        <v>28</v>
      </c>
      <c r="B11" t="s">
        <v>56</v>
      </c>
    </row>
    <row r="12" spans="1:2" x14ac:dyDescent="0.3">
      <c r="A12" t="s">
        <v>29</v>
      </c>
      <c r="B12" t="s">
        <v>57</v>
      </c>
    </row>
    <row r="13" spans="1:2" x14ac:dyDescent="0.3">
      <c r="A13" t="s">
        <v>30</v>
      </c>
      <c r="B13" t="s">
        <v>58</v>
      </c>
    </row>
    <row r="14" spans="1:2" x14ac:dyDescent="0.3">
      <c r="A14" t="s">
        <v>31</v>
      </c>
      <c r="B14" t="s">
        <v>59</v>
      </c>
    </row>
    <row r="15" spans="1:2" x14ac:dyDescent="0.3">
      <c r="A15" t="s">
        <v>32</v>
      </c>
      <c r="B15" t="s">
        <v>138</v>
      </c>
    </row>
    <row r="16" spans="1:2" x14ac:dyDescent="0.3">
      <c r="A16" t="s">
        <v>36</v>
      </c>
      <c r="B16" t="s">
        <v>60</v>
      </c>
    </row>
    <row r="17" spans="1:2" x14ac:dyDescent="0.3">
      <c r="A17" t="s">
        <v>37</v>
      </c>
      <c r="B17" t="s">
        <v>61</v>
      </c>
    </row>
    <row r="18" spans="1:2" x14ac:dyDescent="0.3">
      <c r="A18" t="s">
        <v>38</v>
      </c>
      <c r="B18" t="s">
        <v>62</v>
      </c>
    </row>
    <row r="19" spans="1:2" x14ac:dyDescent="0.3">
      <c r="A19" t="s">
        <v>39</v>
      </c>
      <c r="B19" t="s">
        <v>63</v>
      </c>
    </row>
    <row r="20" spans="1:2" x14ac:dyDescent="0.3">
      <c r="A20" t="s">
        <v>40</v>
      </c>
      <c r="B20" t="s">
        <v>64</v>
      </c>
    </row>
    <row r="21" spans="1:2" x14ac:dyDescent="0.3">
      <c r="A21" t="s">
        <v>41</v>
      </c>
      <c r="B21" t="s">
        <v>65</v>
      </c>
    </row>
    <row r="22" spans="1:2" x14ac:dyDescent="0.3">
      <c r="A22" t="s">
        <v>42</v>
      </c>
      <c r="B22" t="s">
        <v>66</v>
      </c>
    </row>
    <row r="23" spans="1:2" x14ac:dyDescent="0.3">
      <c r="A23" t="s">
        <v>43</v>
      </c>
      <c r="B23" t="s">
        <v>67</v>
      </c>
    </row>
    <row r="24" spans="1:2" x14ac:dyDescent="0.3">
      <c r="A24" t="s">
        <v>44</v>
      </c>
      <c r="B24" t="s">
        <v>68</v>
      </c>
    </row>
    <row r="25" spans="1:2" x14ac:dyDescent="0.3">
      <c r="A25" t="s">
        <v>45</v>
      </c>
      <c r="B25" t="s">
        <v>69</v>
      </c>
    </row>
    <row r="26" spans="1:2" x14ac:dyDescent="0.3">
      <c r="A26" t="s">
        <v>46</v>
      </c>
      <c r="B26" t="s">
        <v>70</v>
      </c>
    </row>
    <row r="27" spans="1:2" x14ac:dyDescent="0.3">
      <c r="A27" t="s">
        <v>47</v>
      </c>
      <c r="B27" t="s">
        <v>71</v>
      </c>
    </row>
    <row r="28" spans="1:2" x14ac:dyDescent="0.3">
      <c r="A28" t="s">
        <v>48</v>
      </c>
      <c r="B28" t="s">
        <v>72</v>
      </c>
    </row>
    <row r="29" spans="1:2" x14ac:dyDescent="0.3">
      <c r="A29" t="s">
        <v>49</v>
      </c>
      <c r="B29" t="s">
        <v>73</v>
      </c>
    </row>
    <row r="30" spans="1:2" x14ac:dyDescent="0.3">
      <c r="A30" s="5" t="s">
        <v>83</v>
      </c>
      <c r="B30" s="5" t="s">
        <v>83</v>
      </c>
    </row>
  </sheetData>
  <sheetProtection algorithmName="SHA-512" hashValue="0ZB+qhychhyM4FTkRWQl9UON5PuUGXPdMKU5C1tpBEHhlRjOBKieS+mPPiO87eqX456Xaew7K61kPBRylxpSlQ==" saltValue="kFmbsSvR3sb12X55JLtr/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Údaje</vt:lpstr>
      <vt:lpstr>Dokumenty</vt:lpstr>
      <vt:lpstr>PP</vt:lpstr>
      <vt:lpstr>Výpočet dní</vt:lpstr>
      <vt:lpstr>Adresy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2023-06-09T09:56:04Z</cp:lastPrinted>
  <dcterms:created xsi:type="dcterms:W3CDTF">2023-06-07T09:19:49Z</dcterms:created>
  <dcterms:modified xsi:type="dcterms:W3CDTF">2023-08-15T10:27:38Z</dcterms:modified>
</cp:coreProperties>
</file>