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activeTab="0"/>
  </bookViews>
  <sheets>
    <sheet name="Výkaz výmer" sheetId="1" r:id="rId1"/>
  </sheets>
  <definedNames>
    <definedName name="_xlnm.Print_Titles" localSheetId="0">'Výkaz výmer'!$10:$12</definedName>
  </definedNames>
  <calcPr fullCalcOnLoad="1"/>
</workbook>
</file>

<file path=xl/sharedStrings.xml><?xml version="1.0" encoding="utf-8"?>
<sst xmlns="http://schemas.openxmlformats.org/spreadsheetml/2006/main" count="105" uniqueCount="66">
  <si>
    <t>VÝKAZ VÝMER</t>
  </si>
  <si>
    <t>Stavba:   Rekonštrukcia vstupu do budovy a rampy</t>
  </si>
  <si>
    <t>Objekt:    Elektroinštalačné práce</t>
  </si>
  <si>
    <t xml:space="preserve">Objednávateľ:    </t>
  </si>
  <si>
    <t>Ekonomická univerzita v Bratislave, Dolnozemská č.1</t>
  </si>
  <si>
    <t xml:space="preserve">Schvalovalľ:   </t>
  </si>
  <si>
    <t>Peter Hlubík</t>
  </si>
  <si>
    <t>Spracoval:   Mgr. Jana Kováčová</t>
  </si>
  <si>
    <t>Miesto:  Bratislava</t>
  </si>
  <si>
    <t>Dátum:   3.11.2014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</si>
  <si>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</si>
  <si>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</si>
  <si>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</si>
  <si>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</si>
  <si>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</si>
  <si>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</si>
  <si>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</si>
  <si>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</si>
  <si>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</si>
  <si>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</si>
  <si>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</si>
  <si>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</si>
  <si>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</si>
  <si>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</si>
  <si>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</si>
  <si>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</si>
  <si>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Dodávka</t>
  </si>
  <si>
    <t>dodávka spolu</t>
  </si>
  <si>
    <t>rozvadzač R-1E</t>
  </si>
  <si>
    <t>ks</t>
  </si>
  <si>
    <t>obstarávacai prirážka 0%</t>
  </si>
  <si>
    <t>A. Materiál</t>
  </si>
  <si>
    <t>materiál celkom spolu</t>
  </si>
  <si>
    <t>Kábel CYKY – J – O 3x1,5</t>
  </si>
  <si>
    <t>m</t>
  </si>
  <si>
    <t>Kábel CYKY – J – O 5X4</t>
  </si>
  <si>
    <t>Kábel FTP 4x2X24</t>
  </si>
  <si>
    <t>Zásuvka valena+ rámik</t>
  </si>
  <si>
    <t>Spínač 6 valena+ rámik</t>
  </si>
  <si>
    <t>Spínač 5 valena+ rámik</t>
  </si>
  <si>
    <t>Spínač 7 valena+ rámik</t>
  </si>
  <si>
    <t>Svietidlo žiarivkové 18x4</t>
  </si>
  <si>
    <t>Svietidlo žiarovkové 60W so senzorom</t>
  </si>
  <si>
    <t>Svietidlo núdzové s vlastným zdrojom 1h</t>
  </si>
  <si>
    <t>Hadica plastová d29</t>
  </si>
  <si>
    <t>Krabice pod omietku</t>
  </si>
  <si>
    <t>Krabice na povrch</t>
  </si>
  <si>
    <t>nosný materiál spolu</t>
  </si>
  <si>
    <t>podružný materiál (5%NM)</t>
  </si>
  <si>
    <t>materiál spolu</t>
  </si>
  <si>
    <t>obstarávacia  prirážka 0%</t>
  </si>
  <si>
    <t>B. Montážne práce</t>
  </si>
  <si>
    <t>montážne práce celkom spolu</t>
  </si>
  <si>
    <t>Krabice pod omietku so zapojením</t>
  </si>
  <si>
    <t>Krabice na povrch so zapojením</t>
  </si>
  <si>
    <t>Elektromontážne práce celkom spolu (A+B)</t>
  </si>
  <si>
    <t xml:space="preserve">Hodinové  sadzby   </t>
  </si>
  <si>
    <t>HZS (hl.III)</t>
  </si>
  <si>
    <t>Demontáž jestvujúcich rozvodov a prístrojov</t>
  </si>
  <si>
    <t>hod</t>
  </si>
  <si>
    <t>HZS (hl.III) celkom</t>
  </si>
  <si>
    <t>HZS (hl.IX)</t>
  </si>
  <si>
    <t>Vých.revízia, vypracovanie revíznych správ</t>
  </si>
  <si>
    <t>Práce spojené s vypínaním</t>
  </si>
  <si>
    <t>HZS (hl.IX) celkom</t>
  </si>
  <si>
    <t xml:space="preserve">Celkom   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</si>
</sst>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;\-#,##0"/>
    <numFmt numFmtId="165" formatCode="#,##0.000;\-#,##0.000"/>
    <numFmt numFmtId="166" formatCode="#,##0.00;\-#,##0.00"/>
  </numFmts>
  <fonts count="45">
    <font>
      <sz val="8"/>
      <name val="Arial"/>
      <family val="2"/>
    </font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b/>
      <sz val="10"/>
      <color indexed="18"/>
      <name val="Arial CE"/>
      <family val="2"/>
    </font>
    <font>
      <sz val="8"/>
      <color indexed="18"/>
      <name val="Arial CE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6" fontId="3" fillId="0" borderId="0" xfId="0" applyNumberFormat="1" applyFont="1" applyAlignment="1" applyProtection="1">
      <alignment horizontal="right" vertical="top"/>
      <protection/>
    </xf>
    <xf numFmtId="165" fontId="3" fillId="0" borderId="0" xfId="0" applyNumberFormat="1" applyFont="1" applyAlignment="1" applyProtection="1">
      <alignment horizontal="right" vertical="top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165" fontId="5" fillId="0" borderId="11" xfId="0" applyNumberFormat="1" applyFont="1" applyBorder="1" applyAlignment="1">
      <alignment horizontal="right"/>
    </xf>
    <xf numFmtId="0" fontId="0" fillId="0" borderId="12" xfId="0" applyBorder="1" applyAlignment="1">
      <alignment vertical="top" wrapText="1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tabSelected="1" zoomScalePageLayoutView="0" workbookViewId="0" topLeftCell="A1">
      <selection activeCell="C2" sqref="C2"/>
    </sheetView>
  </sheetViews>
  <sheetFormatPr defaultColWidth="10.5" defaultRowHeight="12" customHeight="1"/>
  <cols>
    <col min="1" max="1" width="4" style="5" customWidth="1"/>
    <col min="2" max="2" width="12.33203125" style="6" customWidth="1"/>
    <col min="3" max="3" width="49.83203125" style="6" customWidth="1"/>
    <col min="4" max="4" width="3.83203125" style="6" customWidth="1"/>
    <col min="5" max="5" width="11.33203125" style="7" customWidth="1"/>
    <col min="6" max="6" width="11.5" style="8" customWidth="1"/>
    <col min="7" max="7" width="17.33203125" style="8" customWidth="1"/>
    <col min="8" max="8" width="13.83203125" style="7" customWidth="1"/>
    <col min="9" max="16384" width="10.5" style="2" customWidth="1"/>
  </cols>
  <sheetData>
    <row r="1" spans="1:8" s="1" customFormat="1" ht="27.7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s="1" customFormat="1" ht="12.75" customHeight="1">
      <c r="A2" s="9" t="s">
        <v>1</v>
      </c>
      <c r="B2" s="4"/>
      <c r="C2" s="4"/>
      <c r="D2" s="4"/>
      <c r="E2" s="4"/>
      <c r="F2" s="4"/>
      <c r="G2" s="4"/>
      <c r="H2" s="4"/>
    </row>
    <row r="3" spans="1:8" s="1" customFormat="1" ht="12.75" customHeight="1">
      <c r="A3" s="9" t="s">
        <v>2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3"/>
      <c r="B4" s="9"/>
      <c r="C4" s="3"/>
      <c r="D4" s="10"/>
      <c r="E4" s="10"/>
      <c r="F4" s="10"/>
      <c r="G4" s="10"/>
      <c r="H4" s="10"/>
    </row>
    <row r="5" spans="1:8" s="1" customFormat="1" ht="6.75" customHeight="1">
      <c r="A5" s="11"/>
      <c r="B5" s="12"/>
      <c r="C5" s="12"/>
      <c r="D5" s="12"/>
      <c r="E5" s="13"/>
      <c r="F5" s="14"/>
      <c r="G5" s="14"/>
      <c r="H5" s="13"/>
    </row>
    <row r="6" spans="1:8" s="1" customFormat="1" ht="12.75" customHeight="1">
      <c r="A6" s="4" t="s">
        <v>3</v>
      </c>
      <c r="B6" s="4"/>
      <c r="C6" s="4" t="s">
        <v>4</v>
      </c>
      <c r="D6" s="4"/>
      <c r="E6" s="4"/>
      <c r="F6" s="4"/>
      <c r="G6" s="4"/>
      <c r="H6" s="4"/>
    </row>
    <row r="7" spans="1:8" s="1" customFormat="1" ht="13.5" customHeight="1">
      <c r="A7" s="4" t="s">
        <v>5</v>
      </c>
      <c r="B7" s="4"/>
      <c r="C7" s="4" t="s">
        <v>6</v>
      </c>
      <c r="D7" s="4"/>
      <c r="E7" s="4" t="s">
        <v>7</v>
      </c>
      <c r="F7" s="4"/>
      <c r="G7" s="4"/>
      <c r="H7" s="4"/>
    </row>
    <row r="8" spans="1:8" s="1" customFormat="1" ht="13.5" customHeight="1">
      <c r="A8" s="37" t="s">
        <v>8</v>
      </c>
      <c r="B8" s="37"/>
      <c r="C8" s="37"/>
      <c r="D8" s="15"/>
      <c r="E8" s="4" t="s">
        <v>9</v>
      </c>
      <c r="F8" s="16"/>
      <c r="G8" s="16"/>
      <c r="H8" s="17"/>
    </row>
    <row r="9" spans="1:8" s="1" customFormat="1" ht="6.75" customHeight="1">
      <c r="A9" s="11"/>
      <c r="B9" s="11"/>
      <c r="C9" s="11"/>
      <c r="D9" s="11"/>
      <c r="E9" s="11"/>
      <c r="F9" s="11"/>
      <c r="G9" s="11"/>
      <c r="H9" s="11"/>
    </row>
    <row r="10" spans="1:8" s="1" customFormat="1" ht="23.25" customHeight="1">
      <c r="A10" s="18" t="s">
        <v>10</v>
      </c>
      <c r="B10" s="18" t="s">
        <v>11</v>
      </c>
      <c r="C10" s="18" t="s">
        <v>12</v>
      </c>
      <c r="D10" s="18" t="s">
        <v>13</v>
      </c>
      <c r="E10" s="18" t="s">
        <v>14</v>
      </c>
      <c r="F10" s="18" t="s">
        <v>15</v>
      </c>
      <c r="G10" s="18" t="s">
        <v>16</v>
      </c>
      <c r="H10" s="18" t="s">
        <v>17</v>
      </c>
    </row>
    <row r="11" spans="1:8" s="1" customFormat="1" ht="12.75" customHeight="1" hidden="1">
      <c r="A11" s="18" t="s">
        <v>18</v>
      </c>
      <c r="B11" s="18" t="s">
        <v>19</v>
      </c>
      <c r="C11" s="18" t="s">
        <v>20</v>
      </c>
      <c r="D11" s="18" t="s">
        <v>21</v>
      </c>
      <c r="E11" s="18" t="s">
        <v>22</v>
      </c>
      <c r="F11" s="18" t="s">
        <v>23</v>
      </c>
      <c r="G11" s="18" t="s">
        <v>24</v>
      </c>
      <c r="H11" s="18" t="s">
        <v>25</v>
      </c>
    </row>
    <row r="12" spans="1:8" s="1" customFormat="1" ht="15.75" customHeight="1">
      <c r="A12" s="11"/>
      <c r="B12"/>
      <c r="C12"/>
      <c r="D12"/>
      <c r="E12"/>
      <c r="F12"/>
      <c r="G12"/>
      <c r="H12"/>
    </row>
    <row r="13" spans="1:9" s="1" customFormat="1" ht="23.25" customHeight="1">
      <c r="A13" s="19"/>
      <c r="B13" s="20"/>
      <c r="C13" s="20" t="s">
        <v>26</v>
      </c>
      <c r="D13" s="20"/>
      <c r="E13" s="21"/>
      <c r="F13" s="22"/>
      <c r="G13"/>
      <c r="H13"/>
      <c r="I13"/>
    </row>
    <row r="14" spans="1:9" s="1" customFormat="1" ht="23.25" customHeight="1">
      <c r="A14" s="19"/>
      <c r="B14" s="20"/>
      <c r="C14" s="20" t="s">
        <v>27</v>
      </c>
      <c r="D14" s="20"/>
      <c r="E14" s="21"/>
      <c r="F14" s="22"/>
      <c r="G14" s="22">
        <f>SUM(G15:G16)</f>
        <v>0</v>
      </c>
      <c r="H14" s="21">
        <v>0</v>
      </c>
      <c r="I14"/>
    </row>
    <row r="15" spans="1:8" s="1" customFormat="1" ht="24" customHeight="1">
      <c r="A15" s="23">
        <v>12</v>
      </c>
      <c r="B15" s="24"/>
      <c r="C15" s="24" t="s">
        <v>28</v>
      </c>
      <c r="D15" s="24" t="s">
        <v>29</v>
      </c>
      <c r="E15" s="25">
        <v>1</v>
      </c>
      <c r="F15" s="26">
        <v>0</v>
      </c>
      <c r="G15" s="26">
        <f>SUM(E15*F15)</f>
        <v>0</v>
      </c>
      <c r="H15" s="25">
        <v>0</v>
      </c>
    </row>
    <row r="16" spans="1:8" s="1" customFormat="1" ht="18" customHeight="1">
      <c r="A16" s="23">
        <v>13</v>
      </c>
      <c r="B16" s="27"/>
      <c r="C16" s="27" t="s">
        <v>30</v>
      </c>
      <c r="D16" s="27" t="s">
        <v>29</v>
      </c>
      <c r="E16" s="28"/>
      <c r="F16" s="29"/>
      <c r="G16" s="26">
        <f>SUM(E16*F16)</f>
        <v>0</v>
      </c>
      <c r="H16" s="28">
        <v>0</v>
      </c>
    </row>
    <row r="17" spans="1:8" s="1" customFormat="1" ht="13.5" customHeight="1">
      <c r="A17"/>
      <c r="B17"/>
      <c r="C17"/>
      <c r="D17"/>
      <c r="E17"/>
      <c r="F17"/>
      <c r="G17"/>
      <c r="H17"/>
    </row>
    <row r="18" spans="1:9" s="1" customFormat="1" ht="17.25" customHeight="1">
      <c r="A18" s="19"/>
      <c r="B18" s="20"/>
      <c r="C18" s="20" t="s">
        <v>31</v>
      </c>
      <c r="D18" s="20"/>
      <c r="E18"/>
      <c r="F18"/>
      <c r="G18"/>
      <c r="H18"/>
      <c r="I18"/>
    </row>
    <row r="19" spans="1:8" s="1" customFormat="1" ht="12.75" customHeight="1">
      <c r="A19" s="19"/>
      <c r="B19"/>
      <c r="C19"/>
      <c r="D19"/>
      <c r="E19"/>
      <c r="F19"/>
      <c r="G19"/>
      <c r="H19"/>
    </row>
    <row r="20" spans="1:8" s="1" customFormat="1" ht="12.75" customHeight="1">
      <c r="A20" s="19"/>
      <c r="B20" s="20"/>
      <c r="C20" s="20" t="s">
        <v>32</v>
      </c>
      <c r="D20" s="20"/>
      <c r="E20" s="21"/>
      <c r="F20" s="22"/>
      <c r="G20" s="22">
        <f>SUM(G36:G37)</f>
        <v>0</v>
      </c>
      <c r="H20" s="21">
        <v>0</v>
      </c>
    </row>
    <row r="21" spans="1:8" s="1" customFormat="1" ht="16.5" customHeight="1">
      <c r="A21" s="23">
        <v>12</v>
      </c>
      <c r="B21" s="24"/>
      <c r="C21" s="24" t="s">
        <v>33</v>
      </c>
      <c r="D21" s="24" t="s">
        <v>34</v>
      </c>
      <c r="E21" s="25">
        <v>180</v>
      </c>
      <c r="F21" s="26">
        <v>0</v>
      </c>
      <c r="G21" s="26">
        <f aca="true" t="shared" si="0" ref="G21:G33">SUM(E21*F21)</f>
        <v>0</v>
      </c>
      <c r="H21" s="25">
        <v>0</v>
      </c>
    </row>
    <row r="22" spans="1:8" s="1" customFormat="1" ht="13.5" customHeight="1">
      <c r="A22" s="23">
        <v>13</v>
      </c>
      <c r="B22" s="24"/>
      <c r="C22" s="24" t="s">
        <v>35</v>
      </c>
      <c r="D22" s="24" t="s">
        <v>34</v>
      </c>
      <c r="E22" s="25">
        <v>40</v>
      </c>
      <c r="F22" s="26">
        <v>0</v>
      </c>
      <c r="G22" s="26">
        <f t="shared" si="0"/>
        <v>0</v>
      </c>
      <c r="H22" s="25">
        <v>0</v>
      </c>
    </row>
    <row r="23" spans="1:8" s="1" customFormat="1" ht="13.5" customHeight="1">
      <c r="A23" s="23">
        <v>14</v>
      </c>
      <c r="B23" s="24"/>
      <c r="C23" s="24" t="s">
        <v>36</v>
      </c>
      <c r="D23" s="24" t="s">
        <v>34</v>
      </c>
      <c r="E23" s="25">
        <v>70</v>
      </c>
      <c r="F23" s="26">
        <v>0</v>
      </c>
      <c r="G23" s="26">
        <f t="shared" si="0"/>
        <v>0</v>
      </c>
      <c r="H23" s="25">
        <v>0</v>
      </c>
    </row>
    <row r="24" spans="1:8" s="1" customFormat="1" ht="15.75" customHeight="1">
      <c r="A24" s="23">
        <v>15</v>
      </c>
      <c r="B24" s="24"/>
      <c r="C24" s="24" t="s">
        <v>37</v>
      </c>
      <c r="D24" s="24" t="s">
        <v>29</v>
      </c>
      <c r="E24" s="25">
        <v>5</v>
      </c>
      <c r="F24" s="26">
        <v>0</v>
      </c>
      <c r="G24" s="26">
        <f t="shared" si="0"/>
        <v>0</v>
      </c>
      <c r="H24" s="25">
        <v>0</v>
      </c>
    </row>
    <row r="25" spans="1:8" s="1" customFormat="1" ht="18.75" customHeight="1">
      <c r="A25" s="23">
        <v>16</v>
      </c>
      <c r="B25" s="24"/>
      <c r="C25" s="24" t="s">
        <v>38</v>
      </c>
      <c r="D25" s="24" t="s">
        <v>29</v>
      </c>
      <c r="E25" s="25">
        <v>8</v>
      </c>
      <c r="F25" s="26">
        <v>0</v>
      </c>
      <c r="G25" s="26">
        <f t="shared" si="0"/>
        <v>0</v>
      </c>
      <c r="H25" s="25">
        <v>0</v>
      </c>
    </row>
    <row r="26" spans="1:8" s="1" customFormat="1" ht="20.25" customHeight="1">
      <c r="A26" s="23">
        <v>17</v>
      </c>
      <c r="B26" s="24"/>
      <c r="C26" s="24" t="s">
        <v>39</v>
      </c>
      <c r="D26" s="24" t="s">
        <v>29</v>
      </c>
      <c r="E26" s="25">
        <v>2</v>
      </c>
      <c r="F26" s="26">
        <v>0</v>
      </c>
      <c r="G26" s="26">
        <f t="shared" si="0"/>
        <v>0</v>
      </c>
      <c r="H26" s="25">
        <v>0</v>
      </c>
    </row>
    <row r="27" spans="1:256" ht="13.5" customHeight="1">
      <c r="A27" s="23">
        <v>18</v>
      </c>
      <c r="B27" s="24"/>
      <c r="C27" s="24" t="s">
        <v>40</v>
      </c>
      <c r="D27" s="24" t="s">
        <v>29</v>
      </c>
      <c r="E27" s="25">
        <v>2</v>
      </c>
      <c r="F27" s="26">
        <v>0</v>
      </c>
      <c r="G27" s="26">
        <f t="shared" si="0"/>
        <v>0</v>
      </c>
      <c r="H27" s="25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8" s="1" customFormat="1" ht="18.75" customHeight="1">
      <c r="A28" s="23">
        <v>19</v>
      </c>
      <c r="B28" s="24"/>
      <c r="C28" s="24" t="s">
        <v>41</v>
      </c>
      <c r="D28" s="24" t="s">
        <v>29</v>
      </c>
      <c r="E28" s="25">
        <v>15</v>
      </c>
      <c r="F28" s="26">
        <v>0</v>
      </c>
      <c r="G28" s="26">
        <f t="shared" si="0"/>
        <v>0</v>
      </c>
      <c r="H28" s="25">
        <v>0</v>
      </c>
    </row>
    <row r="29" spans="1:8" s="1" customFormat="1" ht="15" customHeight="1">
      <c r="A29" s="23">
        <v>20</v>
      </c>
      <c r="B29" s="24"/>
      <c r="C29" s="24" t="s">
        <v>42</v>
      </c>
      <c r="D29" s="24" t="s">
        <v>29</v>
      </c>
      <c r="E29" s="25">
        <v>7</v>
      </c>
      <c r="F29" s="26">
        <v>0</v>
      </c>
      <c r="G29" s="26">
        <f t="shared" si="0"/>
        <v>0</v>
      </c>
      <c r="H29" s="25">
        <v>0</v>
      </c>
    </row>
    <row r="30" spans="1:8" s="1" customFormat="1" ht="13.5" customHeight="1">
      <c r="A30" s="23">
        <v>21</v>
      </c>
      <c r="B30" s="24"/>
      <c r="C30" s="24" t="s">
        <v>43</v>
      </c>
      <c r="D30" s="24" t="s">
        <v>29</v>
      </c>
      <c r="E30" s="25">
        <v>3</v>
      </c>
      <c r="F30" s="26">
        <v>0</v>
      </c>
      <c r="G30" s="26">
        <f t="shared" si="0"/>
        <v>0</v>
      </c>
      <c r="H30" s="25">
        <v>0</v>
      </c>
    </row>
    <row r="31" spans="1:8" s="1" customFormat="1" ht="14.25" customHeight="1">
      <c r="A31" s="23">
        <v>22</v>
      </c>
      <c r="B31" s="24"/>
      <c r="C31" s="24" t="s">
        <v>44</v>
      </c>
      <c r="D31" s="24" t="s">
        <v>34</v>
      </c>
      <c r="E31" s="25">
        <v>80</v>
      </c>
      <c r="F31" s="26">
        <v>0</v>
      </c>
      <c r="G31" s="26">
        <f t="shared" si="0"/>
        <v>0</v>
      </c>
      <c r="H31" s="25">
        <v>0</v>
      </c>
    </row>
    <row r="32" spans="1:8" s="1" customFormat="1" ht="13.5" customHeight="1">
      <c r="A32" s="23">
        <v>23</v>
      </c>
      <c r="B32" s="24"/>
      <c r="C32" s="24" t="s">
        <v>45</v>
      </c>
      <c r="D32" s="24" t="s">
        <v>29</v>
      </c>
      <c r="E32" s="25">
        <v>12</v>
      </c>
      <c r="F32" s="26">
        <v>0</v>
      </c>
      <c r="G32" s="26">
        <f t="shared" si="0"/>
        <v>0</v>
      </c>
      <c r="H32" s="25">
        <v>0</v>
      </c>
    </row>
    <row r="33" spans="1:8" s="1" customFormat="1" ht="15" customHeight="1">
      <c r="A33" s="23">
        <v>24</v>
      </c>
      <c r="B33" s="24"/>
      <c r="C33" s="24" t="s">
        <v>46</v>
      </c>
      <c r="D33" s="24" t="s">
        <v>29</v>
      </c>
      <c r="E33" s="25">
        <v>25</v>
      </c>
      <c r="F33" s="26">
        <v>0</v>
      </c>
      <c r="G33" s="26">
        <f t="shared" si="0"/>
        <v>0</v>
      </c>
      <c r="H33" s="25">
        <v>0</v>
      </c>
    </row>
    <row r="34" spans="1:9" s="1" customFormat="1" ht="15" customHeight="1">
      <c r="A34" s="23">
        <v>31</v>
      </c>
      <c r="B34" s="20"/>
      <c r="C34" s="20" t="s">
        <v>47</v>
      </c>
      <c r="D34" s="20"/>
      <c r="E34" s="21"/>
      <c r="F34" s="22"/>
      <c r="G34" s="22">
        <f>SUM(G21:G33)</f>
        <v>0</v>
      </c>
      <c r="H34" s="21">
        <v>0</v>
      </c>
      <c r="I34"/>
    </row>
    <row r="35" spans="1:8" s="1" customFormat="1" ht="15.75" customHeight="1">
      <c r="A35" s="23">
        <v>32</v>
      </c>
      <c r="B35" s="30"/>
      <c r="C35" s="30" t="s">
        <v>48</v>
      </c>
      <c r="D35" s="30"/>
      <c r="E35" s="31"/>
      <c r="F35" s="32"/>
      <c r="G35" s="32">
        <f>SUM(G34*0.05)</f>
        <v>0</v>
      </c>
      <c r="H35" s="31">
        <v>0</v>
      </c>
    </row>
    <row r="36" spans="1:8" s="1" customFormat="1" ht="13.5" customHeight="1">
      <c r="A36" s="23">
        <v>33</v>
      </c>
      <c r="B36" s="20"/>
      <c r="C36" s="20" t="s">
        <v>49</v>
      </c>
      <c r="D36" s="20"/>
      <c r="E36" s="21"/>
      <c r="F36" s="22"/>
      <c r="G36" s="22">
        <f>SUM(G34:G35)</f>
        <v>0</v>
      </c>
      <c r="H36" s="21">
        <v>0</v>
      </c>
    </row>
    <row r="37" spans="1:8" s="1" customFormat="1" ht="15" customHeight="1">
      <c r="A37" s="23">
        <v>34</v>
      </c>
      <c r="B37" s="30"/>
      <c r="C37" s="30" t="s">
        <v>50</v>
      </c>
      <c r="D37" s="30"/>
      <c r="E37" s="31"/>
      <c r="F37" s="32"/>
      <c r="G37" s="32">
        <v>0</v>
      </c>
      <c r="H37" s="31">
        <v>0</v>
      </c>
    </row>
    <row r="38" spans="1:8" ht="12" customHeight="1">
      <c r="A38" s="23">
        <v>31</v>
      </c>
      <c r="B38"/>
      <c r="C38"/>
      <c r="D38"/>
      <c r="E38"/>
      <c r="F38"/>
      <c r="G38"/>
      <c r="H38"/>
    </row>
    <row r="39" spans="1:8" ht="12" customHeight="1">
      <c r="A39" s="23">
        <v>32</v>
      </c>
      <c r="B39" s="20"/>
      <c r="C39" s="20" t="s">
        <v>51</v>
      </c>
      <c r="D39" s="20"/>
      <c r="E39"/>
      <c r="F39"/>
      <c r="G39"/>
      <c r="H39"/>
    </row>
    <row r="40" spans="1:8" ht="12" customHeight="1">
      <c r="A40" s="23">
        <v>33</v>
      </c>
      <c r="B40"/>
      <c r="C40"/>
      <c r="D40"/>
      <c r="E40"/>
      <c r="F40"/>
      <c r="G40"/>
      <c r="H40"/>
    </row>
    <row r="41" spans="1:8" ht="12" customHeight="1">
      <c r="A41" s="23">
        <v>34</v>
      </c>
      <c r="B41" s="20"/>
      <c r="C41" s="20" t="s">
        <v>52</v>
      </c>
      <c r="D41" s="20"/>
      <c r="E41" s="21"/>
      <c r="F41" s="22"/>
      <c r="G41" s="22">
        <f>SUM(G42:G54)</f>
        <v>0</v>
      </c>
      <c r="H41" s="21">
        <v>0</v>
      </c>
    </row>
    <row r="42" spans="1:8" ht="12" customHeight="1">
      <c r="A42" s="23">
        <v>12</v>
      </c>
      <c r="B42" s="24"/>
      <c r="C42" s="24" t="s">
        <v>33</v>
      </c>
      <c r="D42" s="24" t="s">
        <v>34</v>
      </c>
      <c r="E42" s="25">
        <v>180</v>
      </c>
      <c r="F42" s="26">
        <v>0</v>
      </c>
      <c r="G42" s="26">
        <f aca="true" t="shared" si="1" ref="G42:G54">SUM(E42*F42)</f>
        <v>0</v>
      </c>
      <c r="H42" s="25">
        <v>0</v>
      </c>
    </row>
    <row r="43" spans="1:8" ht="12" customHeight="1">
      <c r="A43" s="23">
        <v>13</v>
      </c>
      <c r="B43" s="24"/>
      <c r="C43" s="24" t="s">
        <v>35</v>
      </c>
      <c r="D43" s="24" t="s">
        <v>34</v>
      </c>
      <c r="E43" s="25">
        <v>40</v>
      </c>
      <c r="F43" s="26">
        <v>0</v>
      </c>
      <c r="G43" s="26">
        <f t="shared" si="1"/>
        <v>0</v>
      </c>
      <c r="H43" s="25">
        <v>0</v>
      </c>
    </row>
    <row r="44" spans="1:8" ht="12" customHeight="1">
      <c r="A44" s="23">
        <v>14</v>
      </c>
      <c r="B44" s="24"/>
      <c r="C44" s="24" t="s">
        <v>36</v>
      </c>
      <c r="D44" s="24" t="s">
        <v>34</v>
      </c>
      <c r="E44" s="25">
        <v>70</v>
      </c>
      <c r="F44" s="26">
        <v>0</v>
      </c>
      <c r="G44" s="26">
        <f t="shared" si="1"/>
        <v>0</v>
      </c>
      <c r="H44" s="25">
        <v>0</v>
      </c>
    </row>
    <row r="45" spans="1:8" ht="12" customHeight="1">
      <c r="A45" s="23">
        <v>15</v>
      </c>
      <c r="B45" s="24"/>
      <c r="C45" s="24" t="s">
        <v>37</v>
      </c>
      <c r="D45" s="24" t="s">
        <v>29</v>
      </c>
      <c r="E45" s="25">
        <v>5</v>
      </c>
      <c r="F45" s="26">
        <v>0</v>
      </c>
      <c r="G45" s="26">
        <f t="shared" si="1"/>
        <v>0</v>
      </c>
      <c r="H45" s="25">
        <v>0</v>
      </c>
    </row>
    <row r="46" spans="1:8" ht="12" customHeight="1">
      <c r="A46" s="23">
        <v>16</v>
      </c>
      <c r="B46" s="24"/>
      <c r="C46" s="24" t="s">
        <v>38</v>
      </c>
      <c r="D46" s="24" t="s">
        <v>29</v>
      </c>
      <c r="E46" s="25">
        <v>8</v>
      </c>
      <c r="F46" s="26">
        <v>0</v>
      </c>
      <c r="G46" s="26">
        <f t="shared" si="1"/>
        <v>0</v>
      </c>
      <c r="H46" s="25">
        <v>0</v>
      </c>
    </row>
    <row r="47" spans="1:8" ht="12" customHeight="1">
      <c r="A47" s="23">
        <v>17</v>
      </c>
      <c r="B47" s="24"/>
      <c r="C47" s="24" t="s">
        <v>39</v>
      </c>
      <c r="D47" s="24" t="s">
        <v>29</v>
      </c>
      <c r="E47" s="25">
        <v>2</v>
      </c>
      <c r="F47" s="26">
        <v>0</v>
      </c>
      <c r="G47" s="26">
        <f t="shared" si="1"/>
        <v>0</v>
      </c>
      <c r="H47" s="25">
        <v>0</v>
      </c>
    </row>
    <row r="48" spans="1:8" ht="12" customHeight="1">
      <c r="A48" s="23">
        <v>18</v>
      </c>
      <c r="B48" s="24"/>
      <c r="C48" s="24" t="s">
        <v>40</v>
      </c>
      <c r="D48" s="24" t="s">
        <v>29</v>
      </c>
      <c r="E48" s="25">
        <v>2</v>
      </c>
      <c r="F48" s="26">
        <v>0</v>
      </c>
      <c r="G48" s="26">
        <f t="shared" si="1"/>
        <v>0</v>
      </c>
      <c r="H48" s="25">
        <v>0</v>
      </c>
    </row>
    <row r="49" spans="1:8" ht="12" customHeight="1">
      <c r="A49" s="23">
        <v>19</v>
      </c>
      <c r="B49" s="24"/>
      <c r="C49" s="24" t="s">
        <v>41</v>
      </c>
      <c r="D49" s="24" t="s">
        <v>29</v>
      </c>
      <c r="E49" s="25">
        <v>15</v>
      </c>
      <c r="F49" s="26">
        <v>0</v>
      </c>
      <c r="G49" s="26">
        <f t="shared" si="1"/>
        <v>0</v>
      </c>
      <c r="H49" s="25">
        <v>0</v>
      </c>
    </row>
    <row r="50" spans="1:8" ht="12" customHeight="1">
      <c r="A50" s="23">
        <v>20</v>
      </c>
      <c r="B50" s="24"/>
      <c r="C50" s="24" t="s">
        <v>42</v>
      </c>
      <c r="D50" s="24" t="s">
        <v>29</v>
      </c>
      <c r="E50" s="25">
        <v>7</v>
      </c>
      <c r="F50" s="26">
        <v>0</v>
      </c>
      <c r="G50" s="26">
        <f t="shared" si="1"/>
        <v>0</v>
      </c>
      <c r="H50" s="25">
        <v>0</v>
      </c>
    </row>
    <row r="51" spans="1:8" ht="12" customHeight="1">
      <c r="A51" s="23">
        <v>21</v>
      </c>
      <c r="B51" s="24"/>
      <c r="C51" s="24" t="s">
        <v>43</v>
      </c>
      <c r="D51" s="24" t="s">
        <v>29</v>
      </c>
      <c r="E51" s="25">
        <v>3</v>
      </c>
      <c r="F51" s="26">
        <v>0</v>
      </c>
      <c r="G51" s="26">
        <f t="shared" si="1"/>
        <v>0</v>
      </c>
      <c r="H51" s="25">
        <v>0</v>
      </c>
    </row>
    <row r="52" spans="1:8" ht="12" customHeight="1">
      <c r="A52" s="23">
        <v>22</v>
      </c>
      <c r="B52" s="24"/>
      <c r="C52" s="24" t="s">
        <v>44</v>
      </c>
      <c r="D52" s="24" t="s">
        <v>34</v>
      </c>
      <c r="E52" s="25">
        <v>80</v>
      </c>
      <c r="F52" s="26">
        <v>0</v>
      </c>
      <c r="G52" s="26">
        <f t="shared" si="1"/>
        <v>0</v>
      </c>
      <c r="H52" s="25">
        <v>0</v>
      </c>
    </row>
    <row r="53" spans="1:8" ht="12" customHeight="1">
      <c r="A53" s="23">
        <v>23</v>
      </c>
      <c r="B53" s="24"/>
      <c r="C53" s="24" t="s">
        <v>53</v>
      </c>
      <c r="D53" s="24" t="s">
        <v>29</v>
      </c>
      <c r="E53" s="25">
        <v>12</v>
      </c>
      <c r="F53" s="26">
        <v>0</v>
      </c>
      <c r="G53" s="26">
        <f t="shared" si="1"/>
        <v>0</v>
      </c>
      <c r="H53" s="25">
        <v>0</v>
      </c>
    </row>
    <row r="54" spans="1:8" ht="12" customHeight="1">
      <c r="A54" s="23">
        <v>24</v>
      </c>
      <c r="B54" s="24"/>
      <c r="C54" s="24" t="s">
        <v>54</v>
      </c>
      <c r="D54" s="24" t="s">
        <v>29</v>
      </c>
      <c r="E54" s="25">
        <v>25</v>
      </c>
      <c r="F54" s="26">
        <v>0</v>
      </c>
      <c r="G54" s="26">
        <f t="shared" si="1"/>
        <v>0</v>
      </c>
      <c r="H54" s="25">
        <v>0</v>
      </c>
    </row>
    <row r="55" spans="1:8" ht="12" customHeight="1">
      <c r="A55" s="23">
        <v>31</v>
      </c>
      <c r="B55"/>
      <c r="C55"/>
      <c r="D55"/>
      <c r="E55"/>
      <c r="F55"/>
      <c r="G55"/>
      <c r="H55"/>
    </row>
    <row r="56" spans="1:8" ht="12" customHeight="1">
      <c r="A56" s="23">
        <v>32</v>
      </c>
      <c r="B56" s="20"/>
      <c r="C56" s="20" t="s">
        <v>55</v>
      </c>
      <c r="D56" s="20"/>
      <c r="E56" s="21"/>
      <c r="F56" s="22"/>
      <c r="G56" s="22">
        <f>SUM(G20+G41)</f>
        <v>0</v>
      </c>
      <c r="H56" s="21">
        <v>0</v>
      </c>
    </row>
    <row r="57" spans="1:8" ht="12" customHeight="1">
      <c r="A57" s="23">
        <v>33</v>
      </c>
      <c r="B57"/>
      <c r="C57"/>
      <c r="D57"/>
      <c r="E57"/>
      <c r="F57"/>
      <c r="G57"/>
      <c r="H57"/>
    </row>
    <row r="58" spans="1:8" ht="12" customHeight="1">
      <c r="A58" s="23">
        <v>33</v>
      </c>
      <c r="B58"/>
      <c r="C58" s="20" t="s">
        <v>56</v>
      </c>
      <c r="D58"/>
      <c r="E58"/>
      <c r="F58"/>
      <c r="G58"/>
      <c r="H58"/>
    </row>
    <row r="59" spans="1:9" ht="12" customHeight="1">
      <c r="A59" s="23">
        <v>33</v>
      </c>
      <c r="B59" s="20"/>
      <c r="C59" s="20" t="s">
        <v>57</v>
      </c>
      <c r="D59" s="20"/>
      <c r="E59" s="21"/>
      <c r="F59" s="22"/>
      <c r="G59"/>
      <c r="H59"/>
      <c r="I59"/>
    </row>
    <row r="60" spans="1:8" ht="12" customHeight="1">
      <c r="A60" s="23">
        <v>14</v>
      </c>
      <c r="B60" s="24"/>
      <c r="C60" s="24" t="s">
        <v>58</v>
      </c>
      <c r="D60" s="24" t="s">
        <v>59</v>
      </c>
      <c r="E60" s="25">
        <v>16</v>
      </c>
      <c r="F60" s="26">
        <v>0</v>
      </c>
      <c r="G60" s="26">
        <f>SUM(E60*F60)</f>
        <v>0</v>
      </c>
      <c r="H60" s="25">
        <v>0</v>
      </c>
    </row>
    <row r="61" spans="1:8" ht="12" customHeight="1">
      <c r="A61" s="23">
        <v>24</v>
      </c>
      <c r="B61"/>
      <c r="C61"/>
      <c r="D61"/>
      <c r="E61"/>
      <c r="F61"/>
      <c r="G61"/>
      <c r="H61"/>
    </row>
    <row r="62" spans="1:8" ht="12" customHeight="1">
      <c r="A62" s="23">
        <v>31</v>
      </c>
      <c r="B62"/>
      <c r="C62" s="20" t="s">
        <v>60</v>
      </c>
      <c r="D62" s="20"/>
      <c r="E62" s="21"/>
      <c r="F62" s="22"/>
      <c r="G62" s="22">
        <f>SUM(G60)</f>
        <v>0</v>
      </c>
      <c r="H62" s="21">
        <v>0</v>
      </c>
    </row>
    <row r="63" spans="1:8" ht="12" customHeight="1">
      <c r="A63" s="23">
        <v>32</v>
      </c>
      <c r="B63"/>
      <c r="C63"/>
      <c r="D63"/>
      <c r="E63"/>
      <c r="F63"/>
      <c r="G63"/>
      <c r="H63"/>
    </row>
    <row r="64" spans="1:8" ht="12" customHeight="1">
      <c r="A64" s="23">
        <v>33</v>
      </c>
      <c r="B64" s="20"/>
      <c r="C64" s="20" t="s">
        <v>61</v>
      </c>
      <c r="D64" s="20"/>
      <c r="E64" s="21"/>
      <c r="F64" s="22"/>
      <c r="G64"/>
      <c r="H64"/>
    </row>
    <row r="65" spans="1:8" ht="12" customHeight="1">
      <c r="A65" s="23">
        <v>33</v>
      </c>
      <c r="B65" s="24"/>
      <c r="C65" s="24" t="s">
        <v>62</v>
      </c>
      <c r="D65" s="24" t="s">
        <v>59</v>
      </c>
      <c r="E65" s="25">
        <v>8</v>
      </c>
      <c r="F65" s="26">
        <v>0</v>
      </c>
      <c r="G65" s="26">
        <f>SUM(E65*F65)</f>
        <v>0</v>
      </c>
      <c r="H65" s="25">
        <v>0</v>
      </c>
    </row>
    <row r="66" spans="1:8" ht="12" customHeight="1">
      <c r="A66" s="23">
        <v>33</v>
      </c>
      <c r="B66" s="24"/>
      <c r="C66" s="24" t="s">
        <v>63</v>
      </c>
      <c r="D66" s="24" t="s">
        <v>59</v>
      </c>
      <c r="E66" s="25">
        <v>4</v>
      </c>
      <c r="F66" s="26">
        <v>0</v>
      </c>
      <c r="G66" s="26">
        <f>SUM(E66*F66)</f>
        <v>0</v>
      </c>
      <c r="H66" s="25">
        <v>0</v>
      </c>
    </row>
    <row r="67" spans="1:8" ht="12" customHeight="1">
      <c r="A67" s="23">
        <v>14</v>
      </c>
      <c r="B67"/>
      <c r="C67"/>
      <c r="D67"/>
      <c r="E67"/>
      <c r="F67"/>
      <c r="G67"/>
      <c r="H67"/>
    </row>
    <row r="68" spans="1:8" ht="12" customHeight="1">
      <c r="A68" s="23">
        <v>31</v>
      </c>
      <c r="B68"/>
      <c r="C68" s="20" t="s">
        <v>64</v>
      </c>
      <c r="D68" s="20"/>
      <c r="E68" s="21"/>
      <c r="F68" s="22"/>
      <c r="G68" s="22">
        <f>SUM(G65:G66)</f>
        <v>0</v>
      </c>
      <c r="H68" s="21">
        <v>0</v>
      </c>
    </row>
    <row r="69" spans="1:8" ht="12" customHeight="1">
      <c r="A69" s="23">
        <v>32</v>
      </c>
      <c r="B69"/>
      <c r="C69"/>
      <c r="D69"/>
      <c r="E69"/>
      <c r="F69"/>
      <c r="G69"/>
      <c r="H69"/>
    </row>
    <row r="70" spans="1:8" ht="12" customHeight="1">
      <c r="A70" s="23">
        <v>33</v>
      </c>
      <c r="B70"/>
      <c r="C70"/>
      <c r="D70"/>
      <c r="E70"/>
      <c r="F70"/>
      <c r="G70"/>
      <c r="H70"/>
    </row>
    <row r="71" spans="1:8" ht="12" customHeight="1">
      <c r="A71" s="23">
        <v>33</v>
      </c>
      <c r="B71"/>
      <c r="C71"/>
      <c r="D71"/>
      <c r="E71"/>
      <c r="F71"/>
      <c r="G71"/>
      <c r="H71"/>
    </row>
    <row r="72" spans="1:8" ht="12" customHeight="1">
      <c r="A72" s="23">
        <v>33</v>
      </c>
      <c r="B72"/>
      <c r="C72"/>
      <c r="D72"/>
      <c r="E72"/>
      <c r="F72"/>
      <c r="G72"/>
      <c r="H72"/>
    </row>
    <row r="73" spans="1:8" ht="12" customHeight="1">
      <c r="A73" s="23">
        <v>14</v>
      </c>
      <c r="B73" s="33"/>
      <c r="C73" s="33" t="s">
        <v>65</v>
      </c>
      <c r="D73" s="33"/>
      <c r="E73" s="34"/>
      <c r="F73" s="35"/>
      <c r="G73" s="35">
        <f>SUM(G14+G56+G62+G68)</f>
        <v>0</v>
      </c>
      <c r="H73" s="34">
        <v>0</v>
      </c>
    </row>
    <row r="74" spans="1:8" ht="12" customHeight="1">
      <c r="A74"/>
      <c r="B74"/>
      <c r="C74"/>
      <c r="D74"/>
      <c r="E74"/>
      <c r="F74"/>
      <c r="G74"/>
      <c r="H74"/>
    </row>
    <row r="75" spans="1:8" ht="12" customHeight="1">
      <c r="A75"/>
      <c r="B75"/>
      <c r="C75"/>
      <c r="D75"/>
      <c r="E75"/>
      <c r="F75"/>
      <c r="G75"/>
      <c r="H75"/>
    </row>
    <row r="76" spans="1:8" ht="12" customHeight="1">
      <c r="A76"/>
      <c r="B76"/>
      <c r="C76"/>
      <c r="D76"/>
      <c r="E76"/>
      <c r="F76"/>
      <c r="G76"/>
      <c r="H76"/>
    </row>
    <row r="77" spans="1:8" ht="12" customHeight="1">
      <c r="A77"/>
      <c r="B77"/>
      <c r="C77"/>
      <c r="D77"/>
      <c r="E77"/>
      <c r="F77"/>
      <c r="G77"/>
      <c r="H77"/>
    </row>
    <row r="78" spans="1:8" ht="12" customHeight="1">
      <c r="A78"/>
      <c r="B78"/>
      <c r="C78"/>
      <c r="D78"/>
      <c r="E78"/>
      <c r="F78"/>
      <c r="G78"/>
      <c r="H78"/>
    </row>
    <row r="79" spans="1:8" ht="12" customHeight="1">
      <c r="A79"/>
      <c r="B79"/>
      <c r="C79"/>
      <c r="D79"/>
      <c r="E79"/>
      <c r="F79"/>
      <c r="G79"/>
      <c r="H79"/>
    </row>
    <row r="80" spans="1:8" ht="12" customHeight="1">
      <c r="A80"/>
      <c r="B80"/>
      <c r="C80"/>
      <c r="D80"/>
      <c r="E80"/>
      <c r="F80"/>
      <c r="G80"/>
      <c r="H80"/>
    </row>
    <row r="81" spans="1:8" ht="12" customHeight="1">
      <c r="A81"/>
      <c r="B81"/>
      <c r="C81"/>
      <c r="D81"/>
      <c r="E81"/>
      <c r="F81"/>
      <c r="G81"/>
      <c r="H81"/>
    </row>
    <row r="84" spans="1:8" ht="12" customHeight="1">
      <c r="A84"/>
      <c r="B84"/>
      <c r="C84"/>
      <c r="D84"/>
      <c r="E84"/>
      <c r="F84"/>
      <c r="G84"/>
      <c r="H84"/>
    </row>
  </sheetData>
  <sheetProtection selectLockedCells="1" selectUnlockedCells="1"/>
  <mergeCells count="2">
    <mergeCell ref="A1:H1"/>
    <mergeCell ref="A8:C8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dcterms:created xsi:type="dcterms:W3CDTF">2014-12-17T06:56:25Z</dcterms:created>
  <dcterms:modified xsi:type="dcterms:W3CDTF">2014-12-17T08:18:23Z</dcterms:modified>
  <cp:category/>
  <cp:version/>
  <cp:contentType/>
  <cp:contentStatus/>
</cp:coreProperties>
</file>