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2336" tabRatio="919"/>
  </bookViews>
  <sheets>
    <sheet name="20006 mlecne" sheetId="9" r:id="rId1"/>
  </sheets>
  <definedNames>
    <definedName name="_xlnm.Print_Area" localSheetId="0">'20006 mlecne'!$A$2:$I$104</definedName>
  </definedNames>
  <calcPr calcId="145621"/>
</workbook>
</file>

<file path=xl/calcChain.xml><?xml version="1.0" encoding="utf-8"?>
<calcChain xmlns="http://schemas.openxmlformats.org/spreadsheetml/2006/main">
  <c r="H4" i="9" l="1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37" i="9" l="1"/>
  <c r="H67" i="9" l="1"/>
  <c r="H74" i="9"/>
  <c r="H66" i="9"/>
  <c r="H51" i="9"/>
  <c r="H59" i="9"/>
  <c r="H95" i="9"/>
  <c r="H21" i="9"/>
  <c r="H22" i="9"/>
  <c r="H23" i="9"/>
  <c r="H24" i="9"/>
  <c r="H27" i="9"/>
  <c r="H90" i="9" l="1"/>
  <c r="H64" i="9"/>
  <c r="H56" i="9"/>
  <c r="H57" i="9"/>
  <c r="H54" i="9"/>
  <c r="H55" i="9"/>
  <c r="H69" i="9" l="1"/>
  <c r="H68" i="9"/>
  <c r="H94" i="9"/>
  <c r="H93" i="9"/>
  <c r="H92" i="9"/>
  <c r="H91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3" i="9"/>
  <c r="H72" i="9"/>
  <c r="H71" i="9"/>
  <c r="H70" i="9"/>
  <c r="H65" i="9"/>
  <c r="H63" i="9"/>
  <c r="H62" i="9"/>
  <c r="H61" i="9"/>
  <c r="H60" i="9"/>
  <c r="H58" i="9"/>
  <c r="H53" i="9"/>
  <c r="H52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6" i="9"/>
  <c r="H35" i="9"/>
  <c r="H34" i="9"/>
  <c r="H33" i="9"/>
  <c r="H32" i="9"/>
  <c r="H31" i="9"/>
  <c r="H30" i="9"/>
  <c r="H29" i="9"/>
  <c r="H28" i="9"/>
  <c r="H26" i="9"/>
  <c r="H25" i="9"/>
  <c r="H96" i="9" l="1"/>
</calcChain>
</file>

<file path=xl/sharedStrings.xml><?xml version="1.0" encoding="utf-8"?>
<sst xmlns="http://schemas.openxmlformats.org/spreadsheetml/2006/main" count="293" uniqueCount="204">
  <si>
    <t>Materiál</t>
  </si>
  <si>
    <t>MJO</t>
  </si>
  <si>
    <t>KS</t>
  </si>
  <si>
    <t>KG</t>
  </si>
  <si>
    <t>L</t>
  </si>
  <si>
    <t>220268</t>
  </si>
  <si>
    <t>Bryndza voľná</t>
  </si>
  <si>
    <t>300620</t>
  </si>
  <si>
    <t>Cottage cheese ochutený 180g</t>
  </si>
  <si>
    <t>300425</t>
  </si>
  <si>
    <t>Cottage cheese, čerstvý syr 180g</t>
  </si>
  <si>
    <t>300626</t>
  </si>
  <si>
    <t>Dezert mliečna ryža 150g</t>
  </si>
  <si>
    <t>220275</t>
  </si>
  <si>
    <t>300651</t>
  </si>
  <si>
    <t>Jogurt biely krémový 125g</t>
  </si>
  <si>
    <t>300656</t>
  </si>
  <si>
    <t>Jogurt čokoláda 125g</t>
  </si>
  <si>
    <t>300658</t>
  </si>
  <si>
    <t>Jogurt čučoriedka 125g</t>
  </si>
  <si>
    <t>300659</t>
  </si>
  <si>
    <t>Jogurt jahoda 125g</t>
  </si>
  <si>
    <t>300663</t>
  </si>
  <si>
    <t>Jogurt Probia lesná jahoda 135g</t>
  </si>
  <si>
    <t>300664</t>
  </si>
  <si>
    <t>Jogurt Probia vanilka 135g</t>
  </si>
  <si>
    <t>300416</t>
  </si>
  <si>
    <t>Jogurt Probio bielý</t>
  </si>
  <si>
    <t>300415</t>
  </si>
  <si>
    <t>300676</t>
  </si>
  <si>
    <t>Jogurt vanilka 125g</t>
  </si>
  <si>
    <t>300692</t>
  </si>
  <si>
    <t>Kapucín plátkový syr 100g</t>
  </si>
  <si>
    <t>300694</t>
  </si>
  <si>
    <t>Karička klasik, tav. syr (8 ks trojuholn</t>
  </si>
  <si>
    <t>300699</t>
  </si>
  <si>
    <t>Lunex tavený syr 140 g</t>
  </si>
  <si>
    <t>220352</t>
  </si>
  <si>
    <t>300573</t>
  </si>
  <si>
    <t>Mini maslo 10g</t>
  </si>
  <si>
    <t>300422</t>
  </si>
  <si>
    <t>Mlieko acidofilné 3,6% 250ml</t>
  </si>
  <si>
    <t>300420</t>
  </si>
  <si>
    <t>Mlieko acidofilné jahoda 3% 250ml</t>
  </si>
  <si>
    <t>300720</t>
  </si>
  <si>
    <t>Mlieko acidofilné ochutené 250ml</t>
  </si>
  <si>
    <t>300421</t>
  </si>
  <si>
    <t>Mlieko acidofilné vanilka 3% 250ml</t>
  </si>
  <si>
    <t>220440</t>
  </si>
  <si>
    <t>Mlieko trvanlivé 1,5 % 1l</t>
  </si>
  <si>
    <t>300723</t>
  </si>
  <si>
    <t>300724</t>
  </si>
  <si>
    <t>300725</t>
  </si>
  <si>
    <t>Mlieko trvanlivé tuk - 0,5% 1l</t>
  </si>
  <si>
    <t>300749</t>
  </si>
  <si>
    <t>Parenica neúdená 1kg</t>
  </si>
  <si>
    <t>300750</t>
  </si>
  <si>
    <t>Parenica údená 1kg</t>
  </si>
  <si>
    <t>300758</t>
  </si>
  <si>
    <t>Puding čokoládový 200g</t>
  </si>
  <si>
    <t>220384</t>
  </si>
  <si>
    <t>Rastlinný tuk rama maslová 250g</t>
  </si>
  <si>
    <t>300423</t>
  </si>
  <si>
    <t>Smotana do kávy - balenie 10ks x 10g bal</t>
  </si>
  <si>
    <t>300718</t>
  </si>
  <si>
    <t>220173</t>
  </si>
  <si>
    <t>300785</t>
  </si>
  <si>
    <t>Syr Hermelínek 80g</t>
  </si>
  <si>
    <t>Syr Niva 48% porc.1kg</t>
  </si>
  <si>
    <t>220405</t>
  </si>
  <si>
    <t>300788</t>
  </si>
  <si>
    <t>300789</t>
  </si>
  <si>
    <t>220408</t>
  </si>
  <si>
    <t>220410</t>
  </si>
  <si>
    <t>Šlahačka spray 250g</t>
  </si>
  <si>
    <t>220416</t>
  </si>
  <si>
    <t>Tuk flora 250g</t>
  </si>
  <si>
    <t>Tuk hera 250g</t>
  </si>
  <si>
    <t>220420</t>
  </si>
  <si>
    <t>Tuk Rama lahodná maslová 250g</t>
  </si>
  <si>
    <t>220213</t>
  </si>
  <si>
    <t>Tvaroh polotučný 250g</t>
  </si>
  <si>
    <t>220118</t>
  </si>
  <si>
    <t>220426</t>
  </si>
  <si>
    <t>Jednotková 
cena bez DPH</t>
  </si>
  <si>
    <t>SPOLU</t>
  </si>
  <si>
    <t>Syr Lerdamer 1kg</t>
  </si>
  <si>
    <t>300427</t>
  </si>
  <si>
    <t>220271</t>
  </si>
  <si>
    <t>220299</t>
  </si>
  <si>
    <t>220304</t>
  </si>
  <si>
    <t>220306</t>
  </si>
  <si>
    <t>220307</t>
  </si>
  <si>
    <t>220311</t>
  </si>
  <si>
    <t>220312</t>
  </si>
  <si>
    <t>220324</t>
  </si>
  <si>
    <t>220338</t>
  </si>
  <si>
    <t>220342</t>
  </si>
  <si>
    <t>221348</t>
  </si>
  <si>
    <t>220351</t>
  </si>
  <si>
    <t>221205</t>
  </si>
  <si>
    <t>220355</t>
  </si>
  <si>
    <t>300424</t>
  </si>
  <si>
    <t>220358</t>
  </si>
  <si>
    <t>220359</t>
  </si>
  <si>
    <t>220360</t>
  </si>
  <si>
    <t>220361</t>
  </si>
  <si>
    <t>221221</t>
  </si>
  <si>
    <t>220376</t>
  </si>
  <si>
    <t>220377</t>
  </si>
  <si>
    <t>220381</t>
  </si>
  <si>
    <t>220403</t>
  </si>
  <si>
    <t>220406</t>
  </si>
  <si>
    <t>220423</t>
  </si>
  <si>
    <t>220209</t>
  </si>
  <si>
    <t>220175</t>
  </si>
  <si>
    <t>220274</t>
  </si>
  <si>
    <t>220424</t>
  </si>
  <si>
    <t>220418</t>
  </si>
  <si>
    <t>220206</t>
  </si>
  <si>
    <t>220095</t>
  </si>
  <si>
    <t>220357</t>
  </si>
  <si>
    <t>Syr Niva valec 2,50kg</t>
  </si>
  <si>
    <t>Mlieko trvanlivé Brejky čokolád. 250ml</t>
  </si>
  <si>
    <t>Mlieko trvanlivé Brejky jahoda 250ml</t>
  </si>
  <si>
    <t>Mlieko trvanlivé Brejky vanilka 250ml</t>
  </si>
  <si>
    <t>Syr polooštiepok neud. 185 g</t>
  </si>
  <si>
    <t>Syr polooštiepok udený . 180 g</t>
  </si>
  <si>
    <t xml:space="preserve">Pingwi 28g </t>
  </si>
  <si>
    <t>Syr Eidam údený 1kg</t>
  </si>
  <si>
    <t xml:space="preserve"> KG </t>
  </si>
  <si>
    <t>Ľadová káva 500ml</t>
  </si>
  <si>
    <t>Lunex tavený syr 140 g / 1ks trojhranok</t>
  </si>
  <si>
    <t>Syr tavený Royal</t>
  </si>
  <si>
    <t>Tvaroh termizovaný Tami 250g</t>
  </si>
  <si>
    <t>Tvaroh jemný Rajo 250g</t>
  </si>
  <si>
    <t>bez DPH</t>
  </si>
  <si>
    <t>s DPH</t>
  </si>
  <si>
    <t>220170</t>
  </si>
  <si>
    <t>300417</t>
  </si>
  <si>
    <t>300419</t>
  </si>
  <si>
    <t>300518</t>
  </si>
  <si>
    <t>220176</t>
  </si>
  <si>
    <t>220371</t>
  </si>
  <si>
    <t>220404</t>
  </si>
  <si>
    <t>220172</t>
  </si>
  <si>
    <t>220210</t>
  </si>
  <si>
    <t>220211</t>
  </si>
  <si>
    <t>220207</t>
  </si>
  <si>
    <t>220208</t>
  </si>
  <si>
    <t>220214</t>
  </si>
  <si>
    <t>Mliečné 20006</t>
  </si>
  <si>
    <t>Syr Eidam 45% 1kg</t>
  </si>
  <si>
    <t>Syr Eidam 45% Rodinná tehla 3kg</t>
  </si>
  <si>
    <t>220263</t>
  </si>
  <si>
    <t>Korbáčiky 250g</t>
  </si>
  <si>
    <t>Korbáčiky 60g</t>
  </si>
  <si>
    <t>Korbáčiky 150g</t>
  </si>
  <si>
    <t xml:space="preserve">Mozzarella  125g </t>
  </si>
  <si>
    <t>Smotana sladká 33% tuk 250g</t>
  </si>
  <si>
    <t xml:space="preserve">Syr Eidam 45% tehla Nika 3kg       </t>
  </si>
  <si>
    <t>sadzba DPH 10%/20%</t>
  </si>
  <si>
    <t>Syr tavený črievko Bambino 100g</t>
  </si>
  <si>
    <t>Syr tofu natur 1kg</t>
  </si>
  <si>
    <t>Smotana na varenie 10 % 500 ml</t>
  </si>
  <si>
    <t>Pribináčik čokoládový 125g</t>
  </si>
  <si>
    <t>Pribináčik vanilkový 125g</t>
  </si>
  <si>
    <t>Pribináčik Mixík čokol.+vanilkový 125g</t>
  </si>
  <si>
    <t>Pribináčik Mixík čokol.+jahodový 125g</t>
  </si>
  <si>
    <t xml:space="preserve">Tuk Rama 400g </t>
  </si>
  <si>
    <t>Jogurt smot. Mňam 145g čokol. Rajo</t>
  </si>
  <si>
    <t>Jogurt smot. Mňam 145g jahoda Rajo</t>
  </si>
  <si>
    <t>Piškótik 100g</t>
  </si>
  <si>
    <t xml:space="preserve">Kinder mliečný rez 28g </t>
  </si>
  <si>
    <t>Droždie čerstvé 42g</t>
  </si>
  <si>
    <t xml:space="preserve">Droždie instantné 10g </t>
  </si>
  <si>
    <t>Šlahačka trvanlivá 250g</t>
  </si>
  <si>
    <t xml:space="preserve">Termix 90g </t>
  </si>
  <si>
    <t>220163</t>
  </si>
  <si>
    <t>220171</t>
  </si>
  <si>
    <t>Smotana do kávy voľná 7,5g 1ks</t>
  </si>
  <si>
    <t xml:space="preserve">Smotana kyslá Rajo 250g </t>
  </si>
  <si>
    <t xml:space="preserve">Syr plesňový tatranský rival 120 g </t>
  </si>
  <si>
    <t>Tvaroh hrudkový levický babička 250g</t>
  </si>
  <si>
    <t>PERLA plus vitamíny 500g</t>
  </si>
  <si>
    <t>RAMA CLASSIC 500g</t>
  </si>
  <si>
    <t>Kinder maxi king</t>
  </si>
  <si>
    <t>VETO výhodné maslové 500g</t>
  </si>
  <si>
    <t>JOGURT ZV CBA smot. biely 145g</t>
  </si>
  <si>
    <t>JOGURT ZV CBA smot. čokoláda 145g</t>
  </si>
  <si>
    <t>JOGURT ZV CBA smot. jahoda 145g</t>
  </si>
  <si>
    <t>JOGURT ZV CBA smot. vanilka 145g</t>
  </si>
  <si>
    <t>JOGURT ZV CBA smot. cučoried 145g</t>
  </si>
  <si>
    <t xml:space="preserve">Syr Camambert 90g </t>
  </si>
  <si>
    <t xml:space="preserve">Syr Balkánsky 3kg  </t>
  </si>
  <si>
    <t>Maslo čerstvé LIPTOV 125g</t>
  </si>
  <si>
    <t>Maslo CBA trad. 82% 250g</t>
  </si>
  <si>
    <t xml:space="preserve">Syr hermelínek 120g </t>
  </si>
  <si>
    <r>
      <t>Maslo čerstvé</t>
    </r>
    <r>
      <rPr>
        <sz val="11"/>
        <color theme="1"/>
        <rFont val="Calibri"/>
        <family val="2"/>
        <charset val="238"/>
        <scheme val="minor"/>
      </rPr>
      <t xml:space="preserve"> LIPTOV 250 g </t>
    </r>
  </si>
  <si>
    <r>
      <t xml:space="preserve">Syr Eidam 45% neúdená tehla Goldy </t>
    </r>
    <r>
      <rPr>
        <sz val="11"/>
        <color theme="1"/>
        <rFont val="Calibri"/>
        <family val="2"/>
        <charset val="238"/>
        <scheme val="minor"/>
      </rPr>
      <t xml:space="preserve">2,5kg          </t>
    </r>
  </si>
  <si>
    <t>Požadované
množstvo</t>
  </si>
  <si>
    <t>Cena spolu bez DPH</t>
  </si>
  <si>
    <t>Cena spolu s DPH</t>
  </si>
  <si>
    <t>Príloha č.1 - Mliečne výrobky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</si>
</sst>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2" fontId="2" fillId="0" borderId="0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0" fontId="0" fillId="0" borderId="0" xfId="0" applyFont="1"/>
    <xf numFmtId="2" fontId="0" fillId="0" borderId="3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0" fillId="0" borderId="4" xfId="0" applyNumberFormat="1" applyFont="1" applyBorder="1"/>
    <xf numFmtId="2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/>
    <xf numFmtId="0" fontId="0" fillId="0" borderId="0" xfId="0" applyFont="1" applyAlignment="1">
      <alignment horizontal="center"/>
    </xf>
    <xf numFmtId="3" fontId="0" fillId="0" borderId="0" xfId="0" applyNumberFormat="1" applyFont="1"/>
    <xf numFmtId="4" fontId="0" fillId="0" borderId="0" xfId="0" applyNumberFormat="1" applyFont="1"/>
    <xf numFmtId="4" fontId="2" fillId="2" borderId="4" xfId="0" applyNumberFormat="1" applyFont="1" applyFill="1" applyBorder="1"/>
    <xf numFmtId="2" fontId="0" fillId="0" borderId="0" xfId="0" applyNumberFormat="1" applyFont="1" applyFill="1" applyBorder="1"/>
    <xf numFmtId="0" fontId="0" fillId="0" borderId="0" xfId="0" applyFont="1" applyBorder="1"/>
    <xf numFmtId="9" fontId="2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2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9" fontId="0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horizontal="center"/>
    </xf>
    <xf numFmtId="9" fontId="0" fillId="4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/>
    <xf numFmtId="4" fontId="0" fillId="4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Border="1"/>
    <xf numFmtId="2" fontId="0" fillId="0" borderId="0" xfId="0" applyNumberFormat="1" applyFont="1" applyFill="1" applyAlignment="1">
      <alignment horizontal="center"/>
    </xf>
    <xf numFmtId="3" fontId="0" fillId="0" borderId="3" xfId="0" applyNumberFormat="1" applyFont="1" applyFill="1" applyBorder="1"/>
    <xf numFmtId="0" fontId="0" fillId="0" borderId="1" xfId="1" applyFont="1" applyFill="1" applyBorder="1"/>
    <xf numFmtId="49" fontId="0" fillId="0" borderId="3" xfId="0" applyNumberFormat="1" applyFont="1" applyFill="1" applyBorder="1"/>
    <xf numFmtId="0" fontId="5" fillId="0" borderId="0" xfId="1" applyFont="1" applyBorder="1"/>
    <xf numFmtId="0" fontId="5" fillId="0" borderId="0" xfId="1" applyFont="1"/>
    <xf numFmtId="0" fontId="6" fillId="0" borderId="0" xfId="0" applyFont="1"/>
    <xf numFmtId="2" fontId="2" fillId="3" borderId="1" xfId="0" applyNumberFormat="1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8"/>
  <sheetViews>
    <sheetView tabSelected="1" zoomScaleNormal="100" workbookViewId="0">
      <selection activeCell="C1" sqref="C1"/>
    </sheetView>
  </sheetViews>
  <sheetFormatPr defaultColWidth="8.6640625" defaultRowHeight="14.4" x14ac:dyDescent="0.3"/>
  <cols>
    <col min="1" max="2" width="8.5546875" style="32" bestFit="1" customWidth="1"/>
    <col min="3" max="3" width="43.33203125" style="12" bestFit="1" customWidth="1"/>
    <col min="4" max="4" width="5" style="32" customWidth="1"/>
    <col min="5" max="5" width="11.44140625" style="29" customWidth="1"/>
    <col min="6" max="6" width="9.109375" style="29" customWidth="1"/>
    <col min="7" max="7" width="9.5546875" style="33" customWidth="1"/>
    <col min="8" max="8" width="9.109375" style="34" customWidth="1"/>
    <col min="9" max="9" width="8.6640625" style="29"/>
    <col min="10" max="16384" width="8.6640625" style="24"/>
  </cols>
  <sheetData>
    <row r="1" spans="1:9" x14ac:dyDescent="0.3">
      <c r="C1" s="12" t="s">
        <v>203</v>
      </c>
    </row>
    <row r="2" spans="1:9" s="40" customFormat="1" ht="18" x14ac:dyDescent="0.35">
      <c r="C2" s="41"/>
      <c r="E2" s="42"/>
      <c r="F2" s="42"/>
      <c r="G2" s="43"/>
      <c r="H2" s="44"/>
      <c r="I2" s="42"/>
    </row>
    <row r="3" spans="1:9" s="20" customFormat="1" ht="43.2" x14ac:dyDescent="0.3">
      <c r="A3" s="15" t="s">
        <v>0</v>
      </c>
      <c r="B3" s="15" t="s">
        <v>0</v>
      </c>
      <c r="C3" s="16" t="s">
        <v>151</v>
      </c>
      <c r="D3" s="15" t="s">
        <v>1</v>
      </c>
      <c r="E3" s="17" t="s">
        <v>84</v>
      </c>
      <c r="F3" s="38" t="s">
        <v>161</v>
      </c>
      <c r="G3" s="18" t="s">
        <v>200</v>
      </c>
      <c r="H3" s="19" t="s">
        <v>201</v>
      </c>
      <c r="I3" s="62" t="s">
        <v>202</v>
      </c>
    </row>
    <row r="4" spans="1:9" s="12" customFormat="1" x14ac:dyDescent="0.3">
      <c r="A4" s="3" t="s">
        <v>5</v>
      </c>
      <c r="B4" s="3"/>
      <c r="C4" s="8" t="s">
        <v>6</v>
      </c>
      <c r="D4" s="3" t="s">
        <v>3</v>
      </c>
      <c r="E4" s="21"/>
      <c r="F4" s="39">
        <v>0.2</v>
      </c>
      <c r="G4" s="22">
        <v>8</v>
      </c>
      <c r="H4" s="23">
        <f t="shared" ref="H4:H79" si="0">E4*G4</f>
        <v>0</v>
      </c>
      <c r="I4" s="21"/>
    </row>
    <row r="5" spans="1:9" s="12" customFormat="1" x14ac:dyDescent="0.3">
      <c r="A5" s="3" t="s">
        <v>88</v>
      </c>
      <c r="B5" s="3" t="s">
        <v>7</v>
      </c>
      <c r="C5" s="8" t="s">
        <v>8</v>
      </c>
      <c r="D5" s="3" t="s">
        <v>2</v>
      </c>
      <c r="E5" s="21"/>
      <c r="F5" s="39">
        <v>0.2</v>
      </c>
      <c r="G5" s="22">
        <v>75</v>
      </c>
      <c r="H5" s="23">
        <f t="shared" si="0"/>
        <v>0</v>
      </c>
      <c r="I5" s="21"/>
    </row>
    <row r="6" spans="1:9" s="12" customFormat="1" x14ac:dyDescent="0.3">
      <c r="A6" s="3" t="s">
        <v>121</v>
      </c>
      <c r="B6" s="3" t="s">
        <v>9</v>
      </c>
      <c r="C6" s="8" t="s">
        <v>10</v>
      </c>
      <c r="D6" s="3" t="s">
        <v>2</v>
      </c>
      <c r="E6" s="21"/>
      <c r="F6" s="39">
        <v>0.2</v>
      </c>
      <c r="G6" s="22">
        <v>75</v>
      </c>
      <c r="H6" s="23">
        <f t="shared" si="0"/>
        <v>0</v>
      </c>
      <c r="I6" s="21"/>
    </row>
    <row r="7" spans="1:9" s="12" customFormat="1" x14ac:dyDescent="0.3">
      <c r="A7" s="3" t="s">
        <v>116</v>
      </c>
      <c r="B7" s="3" t="s">
        <v>11</v>
      </c>
      <c r="C7" s="8" t="s">
        <v>12</v>
      </c>
      <c r="D7" s="3" t="s">
        <v>2</v>
      </c>
      <c r="E7" s="21"/>
      <c r="F7" s="39">
        <v>0.2</v>
      </c>
      <c r="G7" s="22">
        <v>75</v>
      </c>
      <c r="H7" s="23">
        <f t="shared" si="0"/>
        <v>0</v>
      </c>
      <c r="I7" s="21"/>
    </row>
    <row r="8" spans="1:9" s="12" customFormat="1" x14ac:dyDescent="0.3">
      <c r="A8" s="3" t="s">
        <v>13</v>
      </c>
      <c r="B8" s="3"/>
      <c r="C8" s="8" t="s">
        <v>174</v>
      </c>
      <c r="D8" s="3" t="s">
        <v>3</v>
      </c>
      <c r="E8" s="21"/>
      <c r="F8" s="39">
        <v>0.2</v>
      </c>
      <c r="G8" s="22">
        <v>75</v>
      </c>
      <c r="H8" s="23">
        <f t="shared" si="0"/>
        <v>0</v>
      </c>
      <c r="I8" s="21"/>
    </row>
    <row r="9" spans="1:9" x14ac:dyDescent="0.3">
      <c r="A9" s="3" t="s">
        <v>138</v>
      </c>
      <c r="B9" s="3"/>
      <c r="C9" s="9" t="s">
        <v>175</v>
      </c>
      <c r="D9" s="6" t="s">
        <v>2</v>
      </c>
      <c r="E9" s="4"/>
      <c r="F9" s="39">
        <v>0.2</v>
      </c>
      <c r="G9" s="5">
        <v>15</v>
      </c>
      <c r="H9" s="23">
        <f t="shared" si="0"/>
        <v>0</v>
      </c>
      <c r="I9" s="4"/>
    </row>
    <row r="10" spans="1:9" s="12" customFormat="1" x14ac:dyDescent="0.3">
      <c r="A10" s="3" t="s">
        <v>89</v>
      </c>
      <c r="B10" s="3" t="s">
        <v>14</v>
      </c>
      <c r="C10" s="8" t="s">
        <v>15</v>
      </c>
      <c r="D10" s="3" t="s">
        <v>2</v>
      </c>
      <c r="E10" s="21"/>
      <c r="F10" s="39">
        <v>0.2</v>
      </c>
      <c r="G10" s="22">
        <v>50</v>
      </c>
      <c r="H10" s="23">
        <f t="shared" si="0"/>
        <v>0</v>
      </c>
      <c r="I10" s="21"/>
    </row>
    <row r="11" spans="1:9" s="12" customFormat="1" x14ac:dyDescent="0.3">
      <c r="A11" s="3" t="s">
        <v>90</v>
      </c>
      <c r="B11" s="3" t="s">
        <v>16</v>
      </c>
      <c r="C11" s="8" t="s">
        <v>17</v>
      </c>
      <c r="D11" s="3" t="s">
        <v>2</v>
      </c>
      <c r="E11" s="21"/>
      <c r="F11" s="39">
        <v>0.2</v>
      </c>
      <c r="G11" s="22">
        <v>100</v>
      </c>
      <c r="H11" s="23">
        <f t="shared" si="0"/>
        <v>0</v>
      </c>
      <c r="I11" s="21"/>
    </row>
    <row r="12" spans="1:9" s="12" customFormat="1" x14ac:dyDescent="0.3">
      <c r="A12" s="3" t="s">
        <v>91</v>
      </c>
      <c r="B12" s="3" t="s">
        <v>18</v>
      </c>
      <c r="C12" s="8" t="s">
        <v>19</v>
      </c>
      <c r="D12" s="3" t="s">
        <v>2</v>
      </c>
      <c r="E12" s="21"/>
      <c r="F12" s="39">
        <v>0.2</v>
      </c>
      <c r="G12" s="22">
        <v>100</v>
      </c>
      <c r="H12" s="23">
        <f t="shared" si="0"/>
        <v>0</v>
      </c>
      <c r="I12" s="21"/>
    </row>
    <row r="13" spans="1:9" s="12" customFormat="1" ht="15" x14ac:dyDescent="0.25">
      <c r="A13" s="3" t="s">
        <v>92</v>
      </c>
      <c r="B13" s="3" t="s">
        <v>20</v>
      </c>
      <c r="C13" s="8" t="s">
        <v>21</v>
      </c>
      <c r="D13" s="3" t="s">
        <v>2</v>
      </c>
      <c r="E13" s="21"/>
      <c r="F13" s="39">
        <v>0.2</v>
      </c>
      <c r="G13" s="22">
        <v>100</v>
      </c>
      <c r="H13" s="23">
        <f t="shared" si="0"/>
        <v>0</v>
      </c>
      <c r="I13" s="21"/>
    </row>
    <row r="14" spans="1:9" s="12" customFormat="1" x14ac:dyDescent="0.3">
      <c r="A14" s="3" t="s">
        <v>93</v>
      </c>
      <c r="B14" s="3" t="s">
        <v>22</v>
      </c>
      <c r="C14" s="8" t="s">
        <v>23</v>
      </c>
      <c r="D14" s="3" t="s">
        <v>2</v>
      </c>
      <c r="E14" s="21"/>
      <c r="F14" s="39">
        <v>0.2</v>
      </c>
      <c r="G14" s="22">
        <v>200</v>
      </c>
      <c r="H14" s="23">
        <f t="shared" si="0"/>
        <v>0</v>
      </c>
      <c r="I14" s="21"/>
    </row>
    <row r="15" spans="1:9" s="12" customFormat="1" ht="15" x14ac:dyDescent="0.25">
      <c r="A15" s="3" t="s">
        <v>94</v>
      </c>
      <c r="B15" s="3" t="s">
        <v>24</v>
      </c>
      <c r="C15" s="8" t="s">
        <v>25</v>
      </c>
      <c r="D15" s="3" t="s">
        <v>2</v>
      </c>
      <c r="E15" s="21"/>
      <c r="F15" s="39">
        <v>0.2</v>
      </c>
      <c r="G15" s="22">
        <v>100</v>
      </c>
      <c r="H15" s="23">
        <f t="shared" si="0"/>
        <v>0</v>
      </c>
      <c r="I15" s="21"/>
    </row>
    <row r="16" spans="1:9" s="12" customFormat="1" x14ac:dyDescent="0.3">
      <c r="A16" s="3"/>
      <c r="B16" s="3" t="s">
        <v>26</v>
      </c>
      <c r="C16" s="8" t="s">
        <v>27</v>
      </c>
      <c r="D16" s="3" t="s">
        <v>2</v>
      </c>
      <c r="E16" s="21"/>
      <c r="F16" s="39">
        <v>0.2</v>
      </c>
      <c r="G16" s="22">
        <v>50</v>
      </c>
      <c r="H16" s="23">
        <f t="shared" si="0"/>
        <v>0</v>
      </c>
      <c r="I16" s="21"/>
    </row>
    <row r="17" spans="1:9" s="12" customFormat="1" x14ac:dyDescent="0.3">
      <c r="A17" s="3" t="s">
        <v>178</v>
      </c>
      <c r="B17" s="3" t="s">
        <v>139</v>
      </c>
      <c r="C17" s="9" t="s">
        <v>170</v>
      </c>
      <c r="D17" s="3" t="s">
        <v>2</v>
      </c>
      <c r="E17" s="21"/>
      <c r="F17" s="39">
        <v>0.2</v>
      </c>
      <c r="G17" s="22">
        <v>150</v>
      </c>
      <c r="H17" s="23">
        <f t="shared" si="0"/>
        <v>0</v>
      </c>
      <c r="I17" s="21"/>
    </row>
    <row r="18" spans="1:9" s="12" customFormat="1" x14ac:dyDescent="0.3">
      <c r="A18" s="3" t="s">
        <v>178</v>
      </c>
      <c r="B18" s="3" t="s">
        <v>28</v>
      </c>
      <c r="C18" s="8" t="s">
        <v>171</v>
      </c>
      <c r="D18" s="3" t="s">
        <v>2</v>
      </c>
      <c r="E18" s="21"/>
      <c r="F18" s="39">
        <v>0.2</v>
      </c>
      <c r="G18" s="22">
        <v>100</v>
      </c>
      <c r="H18" s="23">
        <f t="shared" si="0"/>
        <v>0</v>
      </c>
      <c r="I18" s="21"/>
    </row>
    <row r="19" spans="1:9" s="12" customFormat="1" ht="15" x14ac:dyDescent="0.25">
      <c r="A19" s="3" t="s">
        <v>95</v>
      </c>
      <c r="B19" s="3" t="s">
        <v>29</v>
      </c>
      <c r="C19" s="8" t="s">
        <v>30</v>
      </c>
      <c r="D19" s="3" t="s">
        <v>2</v>
      </c>
      <c r="E19" s="21"/>
      <c r="F19" s="39">
        <v>0.2</v>
      </c>
      <c r="G19" s="22">
        <v>100</v>
      </c>
      <c r="H19" s="23">
        <f t="shared" si="0"/>
        <v>0</v>
      </c>
      <c r="I19" s="21"/>
    </row>
    <row r="20" spans="1:9" x14ac:dyDescent="0.3">
      <c r="A20" s="6"/>
      <c r="B20" s="53"/>
      <c r="C20" s="9" t="s">
        <v>192</v>
      </c>
      <c r="D20" s="3" t="s">
        <v>2</v>
      </c>
      <c r="E20" s="21"/>
      <c r="F20" s="39">
        <v>0.2</v>
      </c>
      <c r="G20" s="9">
        <v>50</v>
      </c>
      <c r="H20" s="54">
        <f t="shared" ref="H20:H24" si="1">E20*G20</f>
        <v>0</v>
      </c>
      <c r="I20" s="4"/>
    </row>
    <row r="21" spans="1:9" ht="15" x14ac:dyDescent="0.25">
      <c r="A21" s="6"/>
      <c r="B21" s="53"/>
      <c r="C21" s="9" t="s">
        <v>188</v>
      </c>
      <c r="D21" s="3" t="s">
        <v>2</v>
      </c>
      <c r="E21" s="21"/>
      <c r="F21" s="39">
        <v>0.2</v>
      </c>
      <c r="G21" s="9">
        <v>50</v>
      </c>
      <c r="H21" s="54">
        <f t="shared" si="1"/>
        <v>0</v>
      </c>
      <c r="I21" s="4"/>
    </row>
    <row r="22" spans="1:9" x14ac:dyDescent="0.3">
      <c r="A22" s="6"/>
      <c r="B22" s="53"/>
      <c r="C22" s="9" t="s">
        <v>189</v>
      </c>
      <c r="D22" s="3" t="s">
        <v>2</v>
      </c>
      <c r="E22" s="21"/>
      <c r="F22" s="39">
        <v>0.2</v>
      </c>
      <c r="G22" s="9">
        <v>50</v>
      </c>
      <c r="H22" s="54">
        <f t="shared" si="1"/>
        <v>0</v>
      </c>
      <c r="I22" s="4"/>
    </row>
    <row r="23" spans="1:9" ht="15" x14ac:dyDescent="0.25">
      <c r="A23" s="6"/>
      <c r="B23" s="53"/>
      <c r="C23" s="9" t="s">
        <v>190</v>
      </c>
      <c r="D23" s="3" t="s">
        <v>2</v>
      </c>
      <c r="E23" s="21"/>
      <c r="F23" s="39">
        <v>0.2</v>
      </c>
      <c r="G23" s="9">
        <v>50</v>
      </c>
      <c r="H23" s="54">
        <f t="shared" si="1"/>
        <v>0</v>
      </c>
      <c r="I23" s="4"/>
    </row>
    <row r="24" spans="1:9" ht="15" x14ac:dyDescent="0.25">
      <c r="A24" s="6"/>
      <c r="B24" s="53"/>
      <c r="C24" s="9" t="s">
        <v>191</v>
      </c>
      <c r="D24" s="3" t="s">
        <v>2</v>
      </c>
      <c r="E24" s="21"/>
      <c r="F24" s="39">
        <v>0.2</v>
      </c>
      <c r="G24" s="9">
        <v>50</v>
      </c>
      <c r="H24" s="54">
        <f t="shared" si="1"/>
        <v>0</v>
      </c>
      <c r="I24" s="4"/>
    </row>
    <row r="25" spans="1:9" s="12" customFormat="1" x14ac:dyDescent="0.3">
      <c r="A25" s="3" t="s">
        <v>96</v>
      </c>
      <c r="B25" s="3" t="s">
        <v>31</v>
      </c>
      <c r="C25" s="8" t="s">
        <v>32</v>
      </c>
      <c r="D25" s="3" t="s">
        <v>2</v>
      </c>
      <c r="E25" s="21"/>
      <c r="F25" s="39">
        <v>0.2</v>
      </c>
      <c r="G25" s="22">
        <v>10</v>
      </c>
      <c r="H25" s="23">
        <f t="shared" si="0"/>
        <v>0</v>
      </c>
      <c r="I25" s="21"/>
    </row>
    <row r="26" spans="1:9" s="12" customFormat="1" x14ac:dyDescent="0.3">
      <c r="A26" s="3" t="s">
        <v>97</v>
      </c>
      <c r="B26" s="3" t="s">
        <v>33</v>
      </c>
      <c r="C26" s="8" t="s">
        <v>34</v>
      </c>
      <c r="D26" s="3" t="s">
        <v>2</v>
      </c>
      <c r="E26" s="21"/>
      <c r="F26" s="39">
        <v>0.2</v>
      </c>
      <c r="G26" s="22">
        <v>50</v>
      </c>
      <c r="H26" s="23">
        <f t="shared" si="0"/>
        <v>0</v>
      </c>
      <c r="I26" s="21"/>
    </row>
    <row r="27" spans="1:9" ht="15" x14ac:dyDescent="0.25">
      <c r="A27" s="6"/>
      <c r="B27" s="53"/>
      <c r="C27" s="9" t="s">
        <v>186</v>
      </c>
      <c r="D27" s="3" t="s">
        <v>2</v>
      </c>
      <c r="E27" s="4"/>
      <c r="F27" s="39">
        <v>0.2</v>
      </c>
      <c r="G27" s="5">
        <v>60</v>
      </c>
      <c r="H27" s="54">
        <f>E27*G27</f>
        <v>0</v>
      </c>
      <c r="I27" s="4"/>
    </row>
    <row r="28" spans="1:9" s="12" customFormat="1" x14ac:dyDescent="0.3">
      <c r="A28" s="3"/>
      <c r="B28" s="53">
        <v>300713</v>
      </c>
      <c r="C28" s="9" t="s">
        <v>173</v>
      </c>
      <c r="D28" s="3" t="s">
        <v>2</v>
      </c>
      <c r="E28" s="21"/>
      <c r="F28" s="39">
        <v>0.2</v>
      </c>
      <c r="G28" s="22">
        <v>75</v>
      </c>
      <c r="H28" s="23">
        <f t="shared" si="0"/>
        <v>0</v>
      </c>
      <c r="I28" s="21"/>
    </row>
    <row r="29" spans="1:9" s="12" customFormat="1" x14ac:dyDescent="0.3">
      <c r="A29" s="3"/>
      <c r="B29" s="53"/>
      <c r="C29" s="8" t="s">
        <v>156</v>
      </c>
      <c r="D29" s="3" t="s">
        <v>2</v>
      </c>
      <c r="E29" s="21"/>
      <c r="F29" s="39">
        <v>0.2</v>
      </c>
      <c r="G29" s="22">
        <v>10</v>
      </c>
      <c r="H29" s="23">
        <f t="shared" si="0"/>
        <v>0</v>
      </c>
      <c r="I29" s="21"/>
    </row>
    <row r="30" spans="1:9" s="12" customFormat="1" x14ac:dyDescent="0.3">
      <c r="A30" s="3"/>
      <c r="B30" s="53"/>
      <c r="C30" s="8" t="s">
        <v>157</v>
      </c>
      <c r="D30" s="3" t="s">
        <v>2</v>
      </c>
      <c r="E30" s="21"/>
      <c r="F30" s="39">
        <v>0.2</v>
      </c>
      <c r="G30" s="22">
        <v>10</v>
      </c>
      <c r="H30" s="23">
        <f t="shared" si="0"/>
        <v>0</v>
      </c>
      <c r="I30" s="21"/>
    </row>
    <row r="31" spans="1:9" s="12" customFormat="1" x14ac:dyDescent="0.3">
      <c r="A31" s="3" t="s">
        <v>98</v>
      </c>
      <c r="B31" s="3" t="s">
        <v>35</v>
      </c>
      <c r="C31" s="8" t="s">
        <v>155</v>
      </c>
      <c r="D31" s="3" t="s">
        <v>2</v>
      </c>
      <c r="E31" s="21"/>
      <c r="F31" s="39">
        <v>0.2</v>
      </c>
      <c r="G31" s="22">
        <v>10</v>
      </c>
      <c r="H31" s="23">
        <f t="shared" si="0"/>
        <v>0</v>
      </c>
      <c r="I31" s="21"/>
    </row>
    <row r="32" spans="1:9" s="12" customFormat="1" x14ac:dyDescent="0.3">
      <c r="A32" s="3"/>
      <c r="B32" s="3" t="s">
        <v>140</v>
      </c>
      <c r="C32" s="8" t="s">
        <v>131</v>
      </c>
      <c r="D32" s="3" t="s">
        <v>2</v>
      </c>
      <c r="E32" s="21"/>
      <c r="F32" s="39">
        <v>0.2</v>
      </c>
      <c r="G32" s="22">
        <v>50</v>
      </c>
      <c r="H32" s="23">
        <f t="shared" si="0"/>
        <v>0</v>
      </c>
      <c r="I32" s="21"/>
    </row>
    <row r="33" spans="1:9" s="12" customFormat="1" x14ac:dyDescent="0.3">
      <c r="A33" s="3"/>
      <c r="B33" s="3" t="s">
        <v>141</v>
      </c>
      <c r="C33" s="8" t="s">
        <v>132</v>
      </c>
      <c r="D33" s="3" t="s">
        <v>2</v>
      </c>
      <c r="E33" s="21"/>
      <c r="F33" s="39">
        <v>0.2</v>
      </c>
      <c r="G33" s="22">
        <v>25</v>
      </c>
      <c r="H33" s="23">
        <f t="shared" si="0"/>
        <v>0</v>
      </c>
      <c r="I33" s="21"/>
    </row>
    <row r="34" spans="1:9" s="12" customFormat="1" x14ac:dyDescent="0.3">
      <c r="A34" s="3" t="s">
        <v>99</v>
      </c>
      <c r="B34" s="3" t="s">
        <v>87</v>
      </c>
      <c r="C34" s="8" t="s">
        <v>36</v>
      </c>
      <c r="D34" s="3" t="s">
        <v>2</v>
      </c>
      <c r="E34" s="21"/>
      <c r="F34" s="39">
        <v>0.2</v>
      </c>
      <c r="G34" s="22">
        <v>300</v>
      </c>
      <c r="H34" s="23">
        <f t="shared" si="0"/>
        <v>0</v>
      </c>
      <c r="I34" s="21"/>
    </row>
    <row r="35" spans="1:9" s="12" customFormat="1" x14ac:dyDescent="0.3">
      <c r="A35" s="45" t="s">
        <v>37</v>
      </c>
      <c r="B35" s="45"/>
      <c r="C35" s="46" t="s">
        <v>195</v>
      </c>
      <c r="D35" s="45" t="s">
        <v>2</v>
      </c>
      <c r="E35" s="47"/>
      <c r="F35" s="48">
        <v>0.1</v>
      </c>
      <c r="G35" s="49">
        <v>300</v>
      </c>
      <c r="H35" s="50">
        <f t="shared" si="0"/>
        <v>0</v>
      </c>
      <c r="I35" s="47"/>
    </row>
    <row r="36" spans="1:9" x14ac:dyDescent="0.3">
      <c r="A36" s="51">
        <v>220353</v>
      </c>
      <c r="B36" s="51"/>
      <c r="C36" s="52" t="s">
        <v>198</v>
      </c>
      <c r="D36" s="51" t="s">
        <v>2</v>
      </c>
      <c r="E36" s="47"/>
      <c r="F36" s="48">
        <v>0.1</v>
      </c>
      <c r="G36" s="49">
        <v>25</v>
      </c>
      <c r="H36" s="50">
        <f t="shared" si="0"/>
        <v>0</v>
      </c>
      <c r="I36" s="47"/>
    </row>
    <row r="37" spans="1:9" ht="15" x14ac:dyDescent="0.25">
      <c r="A37" s="51"/>
      <c r="B37" s="51"/>
      <c r="C37" s="52" t="s">
        <v>196</v>
      </c>
      <c r="D37" s="51" t="s">
        <v>2</v>
      </c>
      <c r="E37" s="47"/>
      <c r="F37" s="48">
        <v>0.1</v>
      </c>
      <c r="G37" s="49">
        <v>25</v>
      </c>
      <c r="H37" s="50">
        <f t="shared" ref="H37" si="2">E37*G37</f>
        <v>0</v>
      </c>
      <c r="I37" s="47"/>
    </row>
    <row r="38" spans="1:9" s="12" customFormat="1" ht="15" x14ac:dyDescent="0.25">
      <c r="A38" s="45" t="s">
        <v>100</v>
      </c>
      <c r="B38" s="45" t="s">
        <v>38</v>
      </c>
      <c r="C38" s="46" t="s">
        <v>39</v>
      </c>
      <c r="D38" s="45" t="s">
        <v>2</v>
      </c>
      <c r="E38" s="47"/>
      <c r="F38" s="48">
        <v>0.1</v>
      </c>
      <c r="G38" s="49">
        <v>200</v>
      </c>
      <c r="H38" s="50">
        <f t="shared" si="0"/>
        <v>0</v>
      </c>
      <c r="I38" s="47"/>
    </row>
    <row r="39" spans="1:9" s="12" customFormat="1" x14ac:dyDescent="0.3">
      <c r="A39" s="3" t="s">
        <v>154</v>
      </c>
      <c r="B39" s="3" t="s">
        <v>40</v>
      </c>
      <c r="C39" s="8" t="s">
        <v>41</v>
      </c>
      <c r="D39" s="3" t="s">
        <v>2</v>
      </c>
      <c r="E39" s="21"/>
      <c r="F39" s="39">
        <v>0.2</v>
      </c>
      <c r="G39" s="22">
        <v>175</v>
      </c>
      <c r="H39" s="23">
        <f t="shared" si="0"/>
        <v>0</v>
      </c>
      <c r="I39" s="21"/>
    </row>
    <row r="40" spans="1:9" s="12" customFormat="1" x14ac:dyDescent="0.3">
      <c r="A40" s="3"/>
      <c r="B40" s="3" t="s">
        <v>42</v>
      </c>
      <c r="C40" s="8" t="s">
        <v>43</v>
      </c>
      <c r="D40" s="3" t="s">
        <v>2</v>
      </c>
      <c r="E40" s="21"/>
      <c r="F40" s="39">
        <v>0.2</v>
      </c>
      <c r="G40" s="22">
        <v>200</v>
      </c>
      <c r="H40" s="23">
        <f t="shared" si="0"/>
        <v>0</v>
      </c>
      <c r="I40" s="21"/>
    </row>
    <row r="41" spans="1:9" s="12" customFormat="1" x14ac:dyDescent="0.3">
      <c r="A41" s="3" t="s">
        <v>101</v>
      </c>
      <c r="B41" s="3" t="s">
        <v>44</v>
      </c>
      <c r="C41" s="8" t="s">
        <v>45</v>
      </c>
      <c r="D41" s="3" t="s">
        <v>2</v>
      </c>
      <c r="E41" s="21"/>
      <c r="F41" s="39">
        <v>0.2</v>
      </c>
      <c r="G41" s="22">
        <v>100</v>
      </c>
      <c r="H41" s="23">
        <f t="shared" si="0"/>
        <v>0</v>
      </c>
      <c r="I41" s="21"/>
    </row>
    <row r="42" spans="1:9" s="12" customFormat="1" x14ac:dyDescent="0.3">
      <c r="A42" s="3"/>
      <c r="B42" s="3" t="s">
        <v>46</v>
      </c>
      <c r="C42" s="8" t="s">
        <v>47</v>
      </c>
      <c r="D42" s="3" t="s">
        <v>2</v>
      </c>
      <c r="E42" s="21"/>
      <c r="F42" s="39">
        <v>0.2</v>
      </c>
      <c r="G42" s="22">
        <v>200</v>
      </c>
      <c r="H42" s="23">
        <f t="shared" si="0"/>
        <v>0</v>
      </c>
      <c r="I42" s="21"/>
    </row>
    <row r="43" spans="1:9" s="12" customFormat="1" x14ac:dyDescent="0.3">
      <c r="A43" s="45" t="s">
        <v>48</v>
      </c>
      <c r="B43" s="45" t="s">
        <v>102</v>
      </c>
      <c r="C43" s="46" t="s">
        <v>49</v>
      </c>
      <c r="D43" s="45" t="s">
        <v>4</v>
      </c>
      <c r="E43" s="47"/>
      <c r="F43" s="48">
        <v>0.1</v>
      </c>
      <c r="G43" s="49">
        <v>1500</v>
      </c>
      <c r="H43" s="50">
        <f t="shared" si="0"/>
        <v>0</v>
      </c>
      <c r="I43" s="47"/>
    </row>
    <row r="44" spans="1:9" s="12" customFormat="1" x14ac:dyDescent="0.3">
      <c r="A44" s="3" t="s">
        <v>103</v>
      </c>
      <c r="B44" s="3" t="s">
        <v>50</v>
      </c>
      <c r="C44" s="8" t="s">
        <v>123</v>
      </c>
      <c r="D44" s="3" t="s">
        <v>2</v>
      </c>
      <c r="E44" s="21"/>
      <c r="F44" s="39">
        <v>0.2</v>
      </c>
      <c r="G44" s="22">
        <v>125</v>
      </c>
      <c r="H44" s="23">
        <f t="shared" si="0"/>
        <v>0</v>
      </c>
      <c r="I44" s="21"/>
    </row>
    <row r="45" spans="1:9" s="12" customFormat="1" x14ac:dyDescent="0.3">
      <c r="A45" s="3" t="s">
        <v>104</v>
      </c>
      <c r="B45" s="3" t="s">
        <v>51</v>
      </c>
      <c r="C45" s="8" t="s">
        <v>124</v>
      </c>
      <c r="D45" s="3" t="s">
        <v>2</v>
      </c>
      <c r="E45" s="21"/>
      <c r="F45" s="39">
        <v>0.2</v>
      </c>
      <c r="G45" s="22">
        <v>125</v>
      </c>
      <c r="H45" s="23">
        <f t="shared" si="0"/>
        <v>0</v>
      </c>
      <c r="I45" s="21"/>
    </row>
    <row r="46" spans="1:9" s="12" customFormat="1" x14ac:dyDescent="0.3">
      <c r="A46" s="3" t="s">
        <v>105</v>
      </c>
      <c r="B46" s="3" t="s">
        <v>52</v>
      </c>
      <c r="C46" s="8" t="s">
        <v>125</v>
      </c>
      <c r="D46" s="3" t="s">
        <v>2</v>
      </c>
      <c r="E46" s="21"/>
      <c r="F46" s="39">
        <v>0.2</v>
      </c>
      <c r="G46" s="22">
        <v>125</v>
      </c>
      <c r="H46" s="23">
        <f t="shared" si="0"/>
        <v>0</v>
      </c>
      <c r="I46" s="21"/>
    </row>
    <row r="47" spans="1:9" s="12" customFormat="1" x14ac:dyDescent="0.3">
      <c r="A47" s="45" t="s">
        <v>106</v>
      </c>
      <c r="B47" s="45"/>
      <c r="C47" s="46" t="s">
        <v>53</v>
      </c>
      <c r="D47" s="45" t="s">
        <v>4</v>
      </c>
      <c r="E47" s="47"/>
      <c r="F47" s="48">
        <v>0.1</v>
      </c>
      <c r="G47" s="49">
        <v>200</v>
      </c>
      <c r="H47" s="50">
        <f t="shared" si="0"/>
        <v>0</v>
      </c>
      <c r="I47" s="47"/>
    </row>
    <row r="48" spans="1:9" s="12" customFormat="1" ht="15" x14ac:dyDescent="0.25">
      <c r="A48" s="3" t="s">
        <v>107</v>
      </c>
      <c r="B48" s="6"/>
      <c r="C48" s="9" t="s">
        <v>158</v>
      </c>
      <c r="D48" s="3" t="s">
        <v>2</v>
      </c>
      <c r="E48" s="21"/>
      <c r="F48" s="39">
        <v>0.2</v>
      </c>
      <c r="G48" s="22">
        <v>25</v>
      </c>
      <c r="H48" s="23">
        <f t="shared" si="0"/>
        <v>0</v>
      </c>
      <c r="I48" s="21"/>
    </row>
    <row r="49" spans="1:9" s="12" customFormat="1" x14ac:dyDescent="0.3">
      <c r="A49" s="3" t="s">
        <v>108</v>
      </c>
      <c r="B49" s="3" t="s">
        <v>54</v>
      </c>
      <c r="C49" s="8" t="s">
        <v>55</v>
      </c>
      <c r="D49" s="3" t="s">
        <v>3</v>
      </c>
      <c r="E49" s="21"/>
      <c r="F49" s="39">
        <v>0.2</v>
      </c>
      <c r="G49" s="22">
        <v>25</v>
      </c>
      <c r="H49" s="23">
        <f t="shared" si="0"/>
        <v>0</v>
      </c>
      <c r="I49" s="21"/>
    </row>
    <row r="50" spans="1:9" s="12" customFormat="1" x14ac:dyDescent="0.3">
      <c r="A50" s="3" t="s">
        <v>109</v>
      </c>
      <c r="B50" s="3" t="s">
        <v>56</v>
      </c>
      <c r="C50" s="8" t="s">
        <v>57</v>
      </c>
      <c r="D50" s="3" t="s">
        <v>3</v>
      </c>
      <c r="E50" s="21"/>
      <c r="F50" s="39">
        <v>0.2</v>
      </c>
      <c r="G50" s="22">
        <v>25</v>
      </c>
      <c r="H50" s="23">
        <f t="shared" si="0"/>
        <v>0</v>
      </c>
      <c r="I50" s="21"/>
    </row>
    <row r="51" spans="1:9" x14ac:dyDescent="0.3">
      <c r="A51" s="53"/>
      <c r="B51" s="53"/>
      <c r="C51" s="9" t="s">
        <v>184</v>
      </c>
      <c r="D51" s="3" t="s">
        <v>2</v>
      </c>
      <c r="E51" s="21"/>
      <c r="F51" s="39">
        <v>0.2</v>
      </c>
      <c r="G51" s="9">
        <v>30</v>
      </c>
      <c r="H51" s="23">
        <f>E51*G51</f>
        <v>0</v>
      </c>
      <c r="I51" s="4"/>
    </row>
    <row r="52" spans="1:9" s="12" customFormat="1" ht="15" x14ac:dyDescent="0.25">
      <c r="A52" s="3"/>
      <c r="B52" s="53">
        <v>300762</v>
      </c>
      <c r="C52" s="9" t="s">
        <v>128</v>
      </c>
      <c r="D52" s="3" t="s">
        <v>2</v>
      </c>
      <c r="E52" s="21"/>
      <c r="F52" s="39">
        <v>0.2</v>
      </c>
      <c r="G52" s="22">
        <v>100</v>
      </c>
      <c r="H52" s="23">
        <f t="shared" si="0"/>
        <v>0</v>
      </c>
      <c r="I52" s="21"/>
    </row>
    <row r="53" spans="1:9" s="12" customFormat="1" x14ac:dyDescent="0.3">
      <c r="A53" s="3"/>
      <c r="B53" s="53">
        <v>300614</v>
      </c>
      <c r="C53" s="36" t="s">
        <v>172</v>
      </c>
      <c r="D53" s="3" t="s">
        <v>2</v>
      </c>
      <c r="E53" s="21"/>
      <c r="F53" s="39">
        <v>0.2</v>
      </c>
      <c r="G53" s="22">
        <v>100</v>
      </c>
      <c r="H53" s="23">
        <f t="shared" si="0"/>
        <v>0</v>
      </c>
      <c r="I53" s="21"/>
    </row>
    <row r="54" spans="1:9" s="12" customFormat="1" x14ac:dyDescent="0.3">
      <c r="A54" s="3"/>
      <c r="B54" s="53">
        <v>300714</v>
      </c>
      <c r="C54" s="57" t="s">
        <v>165</v>
      </c>
      <c r="D54" s="3" t="s">
        <v>2</v>
      </c>
      <c r="E54" s="21"/>
      <c r="F54" s="39">
        <v>0.2</v>
      </c>
      <c r="G54" s="22">
        <v>50</v>
      </c>
      <c r="H54" s="23">
        <f t="shared" si="0"/>
        <v>0</v>
      </c>
      <c r="I54" s="21"/>
    </row>
    <row r="55" spans="1:9" s="12" customFormat="1" x14ac:dyDescent="0.3">
      <c r="A55" s="3"/>
      <c r="B55" s="53">
        <v>300770</v>
      </c>
      <c r="C55" s="57" t="s">
        <v>166</v>
      </c>
      <c r="D55" s="3" t="s">
        <v>2</v>
      </c>
      <c r="E55" s="21"/>
      <c r="F55" s="39">
        <v>0.2</v>
      </c>
      <c r="G55" s="22">
        <v>50</v>
      </c>
      <c r="H55" s="23">
        <f t="shared" si="0"/>
        <v>0</v>
      </c>
      <c r="I55" s="21"/>
    </row>
    <row r="56" spans="1:9" s="12" customFormat="1" x14ac:dyDescent="0.3">
      <c r="A56" s="3"/>
      <c r="B56" s="53">
        <v>300798</v>
      </c>
      <c r="C56" s="9" t="s">
        <v>167</v>
      </c>
      <c r="D56" s="3" t="s">
        <v>2</v>
      </c>
      <c r="E56" s="21"/>
      <c r="F56" s="39">
        <v>0.2</v>
      </c>
      <c r="G56" s="22">
        <v>50</v>
      </c>
      <c r="H56" s="23">
        <f t="shared" si="0"/>
        <v>0</v>
      </c>
      <c r="I56" s="21"/>
    </row>
    <row r="57" spans="1:9" s="12" customFormat="1" x14ac:dyDescent="0.3">
      <c r="A57" s="3"/>
      <c r="B57" s="53">
        <v>300814</v>
      </c>
      <c r="C57" s="9" t="s">
        <v>168</v>
      </c>
      <c r="D57" s="3" t="s">
        <v>2</v>
      </c>
      <c r="E57" s="21"/>
      <c r="F57" s="39">
        <v>0.2</v>
      </c>
      <c r="G57" s="22">
        <v>50</v>
      </c>
      <c r="H57" s="23">
        <f t="shared" si="0"/>
        <v>0</v>
      </c>
      <c r="I57" s="21"/>
    </row>
    <row r="58" spans="1:9" s="12" customFormat="1" x14ac:dyDescent="0.3">
      <c r="A58" s="3" t="s">
        <v>110</v>
      </c>
      <c r="B58" s="3" t="s">
        <v>58</v>
      </c>
      <c r="C58" s="8" t="s">
        <v>59</v>
      </c>
      <c r="D58" s="3" t="s">
        <v>2</v>
      </c>
      <c r="E58" s="21"/>
      <c r="F58" s="39">
        <v>0.2</v>
      </c>
      <c r="G58" s="22">
        <v>150</v>
      </c>
      <c r="H58" s="23">
        <f t="shared" si="0"/>
        <v>0</v>
      </c>
      <c r="I58" s="21"/>
    </row>
    <row r="59" spans="1:9" ht="15" x14ac:dyDescent="0.25">
      <c r="A59" s="53"/>
      <c r="B59" s="53"/>
      <c r="C59" s="9" t="s">
        <v>185</v>
      </c>
      <c r="D59" s="3" t="s">
        <v>2</v>
      </c>
      <c r="E59" s="21"/>
      <c r="F59" s="39">
        <v>0.2</v>
      </c>
      <c r="G59" s="9">
        <v>30</v>
      </c>
      <c r="H59" s="23">
        <f>E59*G59</f>
        <v>0</v>
      </c>
      <c r="I59" s="4"/>
    </row>
    <row r="60" spans="1:9" s="12" customFormat="1" x14ac:dyDescent="0.3">
      <c r="A60" s="3" t="s">
        <v>60</v>
      </c>
      <c r="B60" s="3"/>
      <c r="C60" s="8" t="s">
        <v>61</v>
      </c>
      <c r="D60" s="3" t="s">
        <v>2</v>
      </c>
      <c r="E60" s="21"/>
      <c r="F60" s="39">
        <v>0.2</v>
      </c>
      <c r="G60" s="22">
        <v>50</v>
      </c>
      <c r="H60" s="23">
        <f t="shared" si="0"/>
        <v>0</v>
      </c>
      <c r="I60" s="21"/>
    </row>
    <row r="61" spans="1:9" s="12" customFormat="1" x14ac:dyDescent="0.3">
      <c r="A61" s="3" t="s">
        <v>119</v>
      </c>
      <c r="B61" s="3" t="s">
        <v>62</v>
      </c>
      <c r="C61" s="8" t="s">
        <v>63</v>
      </c>
      <c r="D61" s="3" t="s">
        <v>2</v>
      </c>
      <c r="E61" s="21"/>
      <c r="F61" s="39">
        <v>0.2</v>
      </c>
      <c r="G61" s="22">
        <v>300</v>
      </c>
      <c r="H61" s="23">
        <f t="shared" si="0"/>
        <v>0</v>
      </c>
      <c r="I61" s="21"/>
    </row>
    <row r="62" spans="1:9" s="12" customFormat="1" x14ac:dyDescent="0.3">
      <c r="A62" s="3" t="s">
        <v>120</v>
      </c>
      <c r="B62" s="3" t="s">
        <v>64</v>
      </c>
      <c r="C62" s="8" t="s">
        <v>180</v>
      </c>
      <c r="D62" s="3" t="s">
        <v>2</v>
      </c>
      <c r="E62" s="21"/>
      <c r="F62" s="39">
        <v>0.2</v>
      </c>
      <c r="G62" s="22">
        <v>3000</v>
      </c>
      <c r="H62" s="23">
        <f t="shared" si="0"/>
        <v>0</v>
      </c>
      <c r="I62" s="21"/>
    </row>
    <row r="63" spans="1:9" s="12" customFormat="1" x14ac:dyDescent="0.3">
      <c r="A63" s="3" t="s">
        <v>65</v>
      </c>
      <c r="B63" s="3"/>
      <c r="C63" s="8" t="s">
        <v>181</v>
      </c>
      <c r="D63" s="3" t="s">
        <v>2</v>
      </c>
      <c r="E63" s="21"/>
      <c r="F63" s="39">
        <v>0.2</v>
      </c>
      <c r="G63" s="22">
        <v>175</v>
      </c>
      <c r="H63" s="23">
        <f t="shared" si="0"/>
        <v>0</v>
      </c>
      <c r="I63" s="21"/>
    </row>
    <row r="64" spans="1:9" s="12" customFormat="1" ht="15" x14ac:dyDescent="0.25">
      <c r="A64" s="3"/>
      <c r="B64" s="3"/>
      <c r="C64" s="8" t="s">
        <v>164</v>
      </c>
      <c r="D64" s="3" t="s">
        <v>2</v>
      </c>
      <c r="E64" s="55"/>
      <c r="F64" s="39">
        <v>0.2</v>
      </c>
      <c r="G64" s="22">
        <v>25</v>
      </c>
      <c r="H64" s="23">
        <f t="shared" si="0"/>
        <v>0</v>
      </c>
      <c r="I64" s="21"/>
    </row>
    <row r="65" spans="1:9" s="12" customFormat="1" x14ac:dyDescent="0.3">
      <c r="A65" s="3" t="s">
        <v>179</v>
      </c>
      <c r="B65" s="3"/>
      <c r="C65" s="8" t="s">
        <v>159</v>
      </c>
      <c r="D65" s="3" t="s">
        <v>2</v>
      </c>
      <c r="E65" s="21"/>
      <c r="F65" s="39">
        <v>0.2</v>
      </c>
      <c r="G65" s="22">
        <v>200</v>
      </c>
      <c r="H65" s="23">
        <f t="shared" si="0"/>
        <v>0</v>
      </c>
      <c r="I65" s="21"/>
    </row>
    <row r="66" spans="1:9" x14ac:dyDescent="0.3">
      <c r="A66" s="53"/>
      <c r="B66" s="53"/>
      <c r="C66" s="9" t="s">
        <v>194</v>
      </c>
      <c r="D66" s="53" t="s">
        <v>2</v>
      </c>
      <c r="E66" s="21"/>
      <c r="F66" s="39">
        <v>0.2</v>
      </c>
      <c r="G66" s="22">
        <v>10</v>
      </c>
      <c r="H66" s="23">
        <f>E66*G66</f>
        <v>0</v>
      </c>
      <c r="I66" s="4"/>
    </row>
    <row r="67" spans="1:9" ht="15" x14ac:dyDescent="0.25">
      <c r="A67" s="53"/>
      <c r="B67" s="53"/>
      <c r="C67" s="9" t="s">
        <v>193</v>
      </c>
      <c r="D67" s="3" t="s">
        <v>2</v>
      </c>
      <c r="E67" s="21"/>
      <c r="F67" s="39">
        <v>0.2</v>
      </c>
      <c r="G67" s="22">
        <v>150</v>
      </c>
      <c r="H67" s="23">
        <f>E67*G67</f>
        <v>0</v>
      </c>
      <c r="I67" s="4"/>
    </row>
    <row r="68" spans="1:9" ht="15" x14ac:dyDescent="0.25">
      <c r="A68" s="3" t="s">
        <v>82</v>
      </c>
      <c r="B68" s="3"/>
      <c r="C68" s="8" t="s">
        <v>152</v>
      </c>
      <c r="D68" s="3" t="s">
        <v>3</v>
      </c>
      <c r="E68" s="21"/>
      <c r="F68" s="39">
        <v>0.2</v>
      </c>
      <c r="G68" s="22">
        <v>250</v>
      </c>
      <c r="H68" s="23">
        <f>E68*G68</f>
        <v>0</v>
      </c>
      <c r="I68" s="4"/>
    </row>
    <row r="69" spans="1:9" x14ac:dyDescent="0.3">
      <c r="A69" s="7" t="s">
        <v>83</v>
      </c>
      <c r="B69" s="7"/>
      <c r="C69" s="58" t="s">
        <v>153</v>
      </c>
      <c r="D69" s="7" t="s">
        <v>3</v>
      </c>
      <c r="E69" s="25"/>
      <c r="F69" s="39">
        <v>0.2</v>
      </c>
      <c r="G69" s="56">
        <v>300</v>
      </c>
      <c r="H69" s="23">
        <f>E69*G69</f>
        <v>0</v>
      </c>
      <c r="I69" s="4"/>
    </row>
    <row r="70" spans="1:9" x14ac:dyDescent="0.3">
      <c r="A70" s="3" t="s">
        <v>142</v>
      </c>
      <c r="B70" s="3"/>
      <c r="C70" s="9" t="s">
        <v>199</v>
      </c>
      <c r="D70" s="53" t="s">
        <v>3</v>
      </c>
      <c r="E70" s="21"/>
      <c r="F70" s="39">
        <v>0.2</v>
      </c>
      <c r="G70" s="22">
        <v>25</v>
      </c>
      <c r="H70" s="23">
        <f t="shared" si="0"/>
        <v>0</v>
      </c>
      <c r="I70" s="4"/>
    </row>
    <row r="71" spans="1:9" ht="15" x14ac:dyDescent="0.25">
      <c r="A71" s="3" t="s">
        <v>143</v>
      </c>
      <c r="B71" s="3"/>
      <c r="C71" s="9" t="s">
        <v>160</v>
      </c>
      <c r="D71" s="53" t="s">
        <v>3</v>
      </c>
      <c r="E71" s="21"/>
      <c r="F71" s="39">
        <v>0.2</v>
      </c>
      <c r="G71" s="22">
        <v>25</v>
      </c>
      <c r="H71" s="23">
        <f t="shared" si="0"/>
        <v>0</v>
      </c>
      <c r="I71" s="4"/>
    </row>
    <row r="72" spans="1:9" s="12" customFormat="1" x14ac:dyDescent="0.3">
      <c r="A72" s="3" t="s">
        <v>117</v>
      </c>
      <c r="B72" s="3"/>
      <c r="C72" s="9" t="s">
        <v>129</v>
      </c>
      <c r="D72" s="3" t="s">
        <v>3</v>
      </c>
      <c r="E72" s="21"/>
      <c r="F72" s="39">
        <v>0.2</v>
      </c>
      <c r="G72" s="22">
        <v>25</v>
      </c>
      <c r="H72" s="23">
        <f t="shared" si="0"/>
        <v>0</v>
      </c>
      <c r="I72" s="21"/>
    </row>
    <row r="73" spans="1:9" s="12" customFormat="1" x14ac:dyDescent="0.3">
      <c r="A73" s="3" t="s">
        <v>111</v>
      </c>
      <c r="B73" s="3" t="s">
        <v>66</v>
      </c>
      <c r="C73" s="8" t="s">
        <v>67</v>
      </c>
      <c r="D73" s="3" t="s">
        <v>2</v>
      </c>
      <c r="E73" s="21"/>
      <c r="F73" s="39">
        <v>0.2</v>
      </c>
      <c r="G73" s="22">
        <v>75</v>
      </c>
      <c r="H73" s="23">
        <f t="shared" si="0"/>
        <v>0</v>
      </c>
      <c r="I73" s="21"/>
    </row>
    <row r="74" spans="1:9" x14ac:dyDescent="0.3">
      <c r="A74" s="53"/>
      <c r="B74" s="53"/>
      <c r="C74" s="9" t="s">
        <v>197</v>
      </c>
      <c r="D74" s="3" t="s">
        <v>2</v>
      </c>
      <c r="E74" s="21"/>
      <c r="F74" s="39">
        <v>0.2</v>
      </c>
      <c r="G74" s="22">
        <v>75</v>
      </c>
      <c r="H74" s="23">
        <f>E74*G74</f>
        <v>0</v>
      </c>
      <c r="I74" s="4"/>
    </row>
    <row r="75" spans="1:9" s="12" customFormat="1" ht="15" x14ac:dyDescent="0.25">
      <c r="A75" s="3" t="s">
        <v>144</v>
      </c>
      <c r="B75" s="3"/>
      <c r="C75" s="9" t="s">
        <v>86</v>
      </c>
      <c r="D75" s="3" t="s">
        <v>130</v>
      </c>
      <c r="E75" s="21"/>
      <c r="F75" s="39">
        <v>0.2</v>
      </c>
      <c r="G75" s="22">
        <v>10</v>
      </c>
      <c r="H75" s="23">
        <f t="shared" si="0"/>
        <v>0</v>
      </c>
      <c r="I75" s="21"/>
    </row>
    <row r="76" spans="1:9" s="12" customFormat="1" ht="15" x14ac:dyDescent="0.25">
      <c r="A76" s="3" t="s">
        <v>114</v>
      </c>
      <c r="B76" s="3"/>
      <c r="C76" s="8" t="s">
        <v>68</v>
      </c>
      <c r="D76" s="3" t="s">
        <v>3</v>
      </c>
      <c r="E76" s="21"/>
      <c r="F76" s="39">
        <v>0.2</v>
      </c>
      <c r="G76" s="22">
        <v>10</v>
      </c>
      <c r="H76" s="23">
        <f t="shared" si="0"/>
        <v>0</v>
      </c>
      <c r="I76" s="21"/>
    </row>
    <row r="77" spans="1:9" s="12" customFormat="1" ht="15" x14ac:dyDescent="0.25">
      <c r="A77" s="3" t="s">
        <v>69</v>
      </c>
      <c r="B77" s="3"/>
      <c r="C77" s="8" t="s">
        <v>122</v>
      </c>
      <c r="D77" s="3" t="s">
        <v>3</v>
      </c>
      <c r="E77" s="21"/>
      <c r="F77" s="39">
        <v>0.2</v>
      </c>
      <c r="G77" s="22">
        <v>10</v>
      </c>
      <c r="H77" s="23">
        <f t="shared" si="0"/>
        <v>0</v>
      </c>
      <c r="I77" s="21"/>
    </row>
    <row r="78" spans="1:9" x14ac:dyDescent="0.3">
      <c r="A78" s="3" t="s">
        <v>145</v>
      </c>
      <c r="B78" s="3"/>
      <c r="C78" s="9" t="s">
        <v>182</v>
      </c>
      <c r="D78" s="53" t="s">
        <v>2</v>
      </c>
      <c r="E78" s="21"/>
      <c r="F78" s="39">
        <v>0.2</v>
      </c>
      <c r="G78" s="22">
        <v>50</v>
      </c>
      <c r="H78" s="23">
        <f t="shared" si="0"/>
        <v>0</v>
      </c>
      <c r="I78" s="4"/>
    </row>
    <row r="79" spans="1:9" x14ac:dyDescent="0.3">
      <c r="A79" s="3" t="s">
        <v>146</v>
      </c>
      <c r="B79" s="3"/>
      <c r="C79" s="9" t="s">
        <v>126</v>
      </c>
      <c r="D79" s="53" t="s">
        <v>3</v>
      </c>
      <c r="E79" s="21"/>
      <c r="F79" s="39">
        <v>0.2</v>
      </c>
      <c r="G79" s="22">
        <v>5</v>
      </c>
      <c r="H79" s="23">
        <f t="shared" si="0"/>
        <v>0</v>
      </c>
      <c r="I79" s="4"/>
    </row>
    <row r="80" spans="1:9" x14ac:dyDescent="0.3">
      <c r="A80" s="3" t="s">
        <v>147</v>
      </c>
      <c r="B80" s="3"/>
      <c r="C80" s="9" t="s">
        <v>127</v>
      </c>
      <c r="D80" s="53" t="s">
        <v>3</v>
      </c>
      <c r="E80" s="21"/>
      <c r="F80" s="39">
        <v>0.2</v>
      </c>
      <c r="G80" s="22">
        <v>5</v>
      </c>
      <c r="H80" s="23">
        <f t="shared" ref="H80:H94" si="3">E80*G80</f>
        <v>0</v>
      </c>
      <c r="I80" s="4"/>
    </row>
    <row r="81" spans="1:9" s="12" customFormat="1" ht="15" customHeight="1" x14ac:dyDescent="0.3">
      <c r="A81" s="3" t="s">
        <v>112</v>
      </c>
      <c r="B81" s="3" t="s">
        <v>70</v>
      </c>
      <c r="C81" s="8" t="s">
        <v>133</v>
      </c>
      <c r="D81" s="3" t="s">
        <v>2</v>
      </c>
      <c r="E81" s="21"/>
      <c r="F81" s="39">
        <v>0.2</v>
      </c>
      <c r="G81" s="22">
        <v>25</v>
      </c>
      <c r="H81" s="23">
        <f t="shared" si="3"/>
        <v>0</v>
      </c>
      <c r="I81" s="21"/>
    </row>
    <row r="82" spans="1:9" s="12" customFormat="1" x14ac:dyDescent="0.3">
      <c r="A82" s="3" t="s">
        <v>115</v>
      </c>
      <c r="B82" s="3" t="s">
        <v>71</v>
      </c>
      <c r="C82" s="8" t="s">
        <v>162</v>
      </c>
      <c r="D82" s="3" t="s">
        <v>2</v>
      </c>
      <c r="E82" s="21"/>
      <c r="F82" s="39">
        <v>0.2</v>
      </c>
      <c r="G82" s="22">
        <v>400</v>
      </c>
      <c r="H82" s="23">
        <f t="shared" si="3"/>
        <v>0</v>
      </c>
      <c r="I82" s="21"/>
    </row>
    <row r="83" spans="1:9" s="12" customFormat="1" ht="15" x14ac:dyDescent="0.25">
      <c r="A83" s="3" t="s">
        <v>72</v>
      </c>
      <c r="B83" s="3"/>
      <c r="C83" s="8" t="s">
        <v>163</v>
      </c>
      <c r="D83" s="3" t="s">
        <v>3</v>
      </c>
      <c r="E83" s="21"/>
      <c r="F83" s="39">
        <v>0.2</v>
      </c>
      <c r="G83" s="22">
        <v>40</v>
      </c>
      <c r="H83" s="23">
        <f t="shared" si="3"/>
        <v>0</v>
      </c>
      <c r="I83" s="21"/>
    </row>
    <row r="84" spans="1:9" s="12" customFormat="1" x14ac:dyDescent="0.3">
      <c r="A84" s="3" t="s">
        <v>73</v>
      </c>
      <c r="B84" s="3"/>
      <c r="C84" s="8" t="s">
        <v>74</v>
      </c>
      <c r="D84" s="3" t="s">
        <v>2</v>
      </c>
      <c r="E84" s="21"/>
      <c r="F84" s="39">
        <v>0.2</v>
      </c>
      <c r="G84" s="22">
        <v>25</v>
      </c>
      <c r="H84" s="23">
        <f t="shared" si="3"/>
        <v>0</v>
      </c>
      <c r="I84" s="21"/>
    </row>
    <row r="85" spans="1:9" s="12" customFormat="1" x14ac:dyDescent="0.3">
      <c r="A85" s="3" t="s">
        <v>148</v>
      </c>
      <c r="B85" s="3"/>
      <c r="C85" s="8" t="s">
        <v>176</v>
      </c>
      <c r="D85" s="3" t="s">
        <v>2</v>
      </c>
      <c r="E85" s="21"/>
      <c r="F85" s="39">
        <v>0.2</v>
      </c>
      <c r="G85" s="22">
        <v>25</v>
      </c>
      <c r="H85" s="23">
        <f t="shared" si="3"/>
        <v>0</v>
      </c>
      <c r="I85" s="21"/>
    </row>
    <row r="86" spans="1:9" s="12" customFormat="1" ht="15" x14ac:dyDescent="0.25">
      <c r="A86" s="3"/>
      <c r="B86" s="53">
        <v>300627</v>
      </c>
      <c r="C86" s="8" t="s">
        <v>177</v>
      </c>
      <c r="D86" s="3" t="s">
        <v>2</v>
      </c>
      <c r="E86" s="21"/>
      <c r="F86" s="39">
        <v>0.2</v>
      </c>
      <c r="G86" s="22">
        <v>50</v>
      </c>
      <c r="H86" s="23">
        <f t="shared" si="3"/>
        <v>0</v>
      </c>
      <c r="I86" s="21"/>
    </row>
    <row r="87" spans="1:9" ht="15" x14ac:dyDescent="0.25">
      <c r="A87" s="3" t="s">
        <v>75</v>
      </c>
      <c r="B87" s="3"/>
      <c r="C87" s="8" t="s">
        <v>76</v>
      </c>
      <c r="D87" s="3" t="s">
        <v>2</v>
      </c>
      <c r="E87" s="21"/>
      <c r="F87" s="39">
        <v>0.2</v>
      </c>
      <c r="G87" s="22">
        <v>150</v>
      </c>
      <c r="H87" s="23">
        <f t="shared" si="3"/>
        <v>0</v>
      </c>
      <c r="I87" s="4"/>
    </row>
    <row r="88" spans="1:9" ht="15" x14ac:dyDescent="0.25">
      <c r="A88" s="3" t="s">
        <v>118</v>
      </c>
      <c r="B88" s="3"/>
      <c r="C88" s="8" t="s">
        <v>77</v>
      </c>
      <c r="D88" s="3" t="s">
        <v>2</v>
      </c>
      <c r="E88" s="21"/>
      <c r="F88" s="39">
        <v>0.2</v>
      </c>
      <c r="G88" s="22">
        <v>25</v>
      </c>
      <c r="H88" s="23">
        <f t="shared" si="3"/>
        <v>0</v>
      </c>
      <c r="I88" s="4"/>
    </row>
    <row r="89" spans="1:9" x14ac:dyDescent="0.3">
      <c r="A89" s="3" t="s">
        <v>78</v>
      </c>
      <c r="B89" s="3"/>
      <c r="C89" s="8" t="s">
        <v>79</v>
      </c>
      <c r="D89" s="3" t="s">
        <v>2</v>
      </c>
      <c r="E89" s="21"/>
      <c r="F89" s="39">
        <v>0.2</v>
      </c>
      <c r="G89" s="22">
        <v>100</v>
      </c>
      <c r="H89" s="23">
        <f t="shared" si="3"/>
        <v>0</v>
      </c>
      <c r="I89" s="4"/>
    </row>
    <row r="90" spans="1:9" ht="15" x14ac:dyDescent="0.25">
      <c r="A90" s="3"/>
      <c r="B90" s="3"/>
      <c r="C90" s="12" t="s">
        <v>169</v>
      </c>
      <c r="D90" s="3" t="s">
        <v>2</v>
      </c>
      <c r="E90" s="55"/>
      <c r="F90" s="39">
        <v>0.2</v>
      </c>
      <c r="G90" s="22">
        <v>25</v>
      </c>
      <c r="H90" s="23">
        <f t="shared" si="3"/>
        <v>0</v>
      </c>
      <c r="I90" s="4"/>
    </row>
    <row r="91" spans="1:9" x14ac:dyDescent="0.3">
      <c r="A91" s="3" t="s">
        <v>149</v>
      </c>
      <c r="B91" s="3"/>
      <c r="C91" s="9" t="s">
        <v>183</v>
      </c>
      <c r="D91" s="53" t="s">
        <v>2</v>
      </c>
      <c r="E91" s="21"/>
      <c r="F91" s="39">
        <v>0.2</v>
      </c>
      <c r="G91" s="22">
        <v>50</v>
      </c>
      <c r="H91" s="23">
        <f t="shared" si="3"/>
        <v>0</v>
      </c>
      <c r="I91" s="4"/>
    </row>
    <row r="92" spans="1:9" x14ac:dyDescent="0.3">
      <c r="A92" s="3" t="s">
        <v>150</v>
      </c>
      <c r="B92" s="3"/>
      <c r="C92" s="8" t="s">
        <v>135</v>
      </c>
      <c r="D92" s="3" t="s">
        <v>2</v>
      </c>
      <c r="E92" s="21"/>
      <c r="F92" s="39">
        <v>0.2</v>
      </c>
      <c r="G92" s="22">
        <v>150</v>
      </c>
      <c r="H92" s="23">
        <f t="shared" si="3"/>
        <v>0</v>
      </c>
      <c r="I92" s="4"/>
    </row>
    <row r="93" spans="1:9" x14ac:dyDescent="0.3">
      <c r="A93" s="3" t="s">
        <v>113</v>
      </c>
      <c r="B93" s="3"/>
      <c r="C93" s="8" t="s">
        <v>81</v>
      </c>
      <c r="D93" s="3" t="s">
        <v>2</v>
      </c>
      <c r="E93" s="21"/>
      <c r="F93" s="39">
        <v>0.2</v>
      </c>
      <c r="G93" s="22">
        <v>100</v>
      </c>
      <c r="H93" s="23">
        <f t="shared" si="3"/>
        <v>0</v>
      </c>
      <c r="I93" s="4"/>
    </row>
    <row r="94" spans="1:9" x14ac:dyDescent="0.3">
      <c r="A94" s="3" t="s">
        <v>80</v>
      </c>
      <c r="B94" s="3"/>
      <c r="C94" s="8" t="s">
        <v>134</v>
      </c>
      <c r="D94" s="3" t="s">
        <v>2</v>
      </c>
      <c r="E94" s="21"/>
      <c r="F94" s="39">
        <v>0.2</v>
      </c>
      <c r="G94" s="22">
        <v>100</v>
      </c>
      <c r="H94" s="23">
        <f t="shared" si="3"/>
        <v>0</v>
      </c>
      <c r="I94" s="4"/>
    </row>
    <row r="95" spans="1:9" x14ac:dyDescent="0.3">
      <c r="A95" s="53"/>
      <c r="B95" s="53"/>
      <c r="C95" s="9" t="s">
        <v>187</v>
      </c>
      <c r="D95" s="9">
        <v>500</v>
      </c>
      <c r="E95" s="53"/>
      <c r="F95" s="39">
        <v>0.2</v>
      </c>
      <c r="G95" s="9">
        <v>30</v>
      </c>
      <c r="H95" s="23">
        <f>E95*G95</f>
        <v>0</v>
      </c>
      <c r="I95" s="4"/>
    </row>
    <row r="96" spans="1:9" x14ac:dyDescent="0.3">
      <c r="A96" s="2" t="s">
        <v>85</v>
      </c>
      <c r="B96" s="26"/>
      <c r="C96" s="10"/>
      <c r="D96" s="26"/>
      <c r="E96" s="27"/>
      <c r="F96" s="27"/>
      <c r="G96" s="28"/>
      <c r="H96" s="35">
        <f>SUM(H4:H95)</f>
        <v>0</v>
      </c>
      <c r="I96" s="29" t="s">
        <v>136</v>
      </c>
    </row>
    <row r="97" spans="1:9" x14ac:dyDescent="0.3">
      <c r="A97" s="30"/>
      <c r="B97" s="30"/>
      <c r="C97" s="11"/>
      <c r="D97" s="30"/>
      <c r="E97" s="1"/>
      <c r="F97" s="1"/>
      <c r="G97" s="31"/>
      <c r="H97" s="14"/>
      <c r="I97" s="29" t="s">
        <v>137</v>
      </c>
    </row>
    <row r="99" spans="1:9" ht="15" x14ac:dyDescent="0.25">
      <c r="C99" s="24"/>
    </row>
    <row r="100" spans="1:9" x14ac:dyDescent="0.3">
      <c r="C100" s="59"/>
    </row>
    <row r="101" spans="1:9" x14ac:dyDescent="0.3">
      <c r="C101" s="60"/>
    </row>
    <row r="102" spans="1:9" ht="15" x14ac:dyDescent="0.25">
      <c r="C102" s="24"/>
    </row>
    <row r="103" spans="1:9" ht="15" x14ac:dyDescent="0.25">
      <c r="C103" s="37"/>
    </row>
    <row r="104" spans="1:9" x14ac:dyDescent="0.3">
      <c r="C104" s="59"/>
    </row>
    <row r="106" spans="1:9" x14ac:dyDescent="0.3">
      <c r="C106" s="24"/>
    </row>
    <row r="107" spans="1:9" ht="18" x14ac:dyDescent="0.35">
      <c r="C107" s="13"/>
    </row>
    <row r="108" spans="1:9" ht="18" x14ac:dyDescent="0.35">
      <c r="C108" s="61"/>
    </row>
  </sheetData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20006 mlecne</vt:lpstr>
      <vt:lpstr>'20006 mlecne'!Oblasť_tlače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2017-11-21T12:35:20Z</cp:lastPrinted>
  <dcterms:created xsi:type="dcterms:W3CDTF">2013-11-08T12:29:46Z</dcterms:created>
  <dcterms:modified xsi:type="dcterms:W3CDTF">2017-11-21T12:49:00Z</dcterms:modified>
</cp:coreProperties>
</file>