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\Documents\"/>
    </mc:Choice>
  </mc:AlternateContent>
  <bookViews>
    <workbookView xWindow="0" yWindow="0" windowWidth="17175" windowHeight="16380" tabRatio="919"/>
  </bookViews>
  <sheets>
    <sheet name="20006 mlecne zmluva" sheetId="1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3" i="12" l="1"/>
  <c r="H34" i="12" l="1"/>
  <c r="H14" i="12"/>
  <c r="H13" i="12"/>
  <c r="H105" i="12" l="1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84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2" i="12"/>
  <c r="H11" i="12"/>
  <c r="H10" i="12"/>
  <c r="H9" i="12"/>
  <c r="H8" i="12"/>
  <c r="H7" i="12"/>
  <c r="H6" i="12"/>
  <c r="H5" i="12"/>
  <c r="H106" i="12" l="1"/>
</calcChain>
</file>

<file path=xl/sharedStrings.xml><?xml version="1.0" encoding="utf-8"?>
<sst xmlns="http://schemas.openxmlformats.org/spreadsheetml/2006/main" count="288" uniqueCount="189">
  <si>
    <t>Materiál</t>
  </si>
  <si>
    <t>MJO</t>
  </si>
  <si>
    <t>KS</t>
  </si>
  <si>
    <t>KG</t>
  </si>
  <si>
    <t>L</t>
  </si>
  <si>
    <t>220268</t>
  </si>
  <si>
    <t>300620</t>
  </si>
  <si>
    <t>Cottage cheese ochutený 180g</t>
  </si>
  <si>
    <t>300425</t>
  </si>
  <si>
    <t>Cottage cheese, čerstvý syr 180g</t>
  </si>
  <si>
    <t>300626</t>
  </si>
  <si>
    <t>Dezert mliečna ryža 150g</t>
  </si>
  <si>
    <t>220275</t>
  </si>
  <si>
    <t>300663</t>
  </si>
  <si>
    <t>Jogurt Probia lesná jahoda 135g</t>
  </si>
  <si>
    <t>300664</t>
  </si>
  <si>
    <t>Jogurt Probia vanilka 135g</t>
  </si>
  <si>
    <t>300416</t>
  </si>
  <si>
    <t>300692</t>
  </si>
  <si>
    <t>300694</t>
  </si>
  <si>
    <t>Karička klasik, tav. syr (8 ks trojuholn</t>
  </si>
  <si>
    <t>Lunex tavený syr 140 g</t>
  </si>
  <si>
    <t>220352</t>
  </si>
  <si>
    <t>300573</t>
  </si>
  <si>
    <t>300422</t>
  </si>
  <si>
    <t>Mlieko acidofilné 3,6% 250ml</t>
  </si>
  <si>
    <t>300420</t>
  </si>
  <si>
    <t>Mlieko acidofilné jahoda 3% 250ml</t>
  </si>
  <si>
    <t>300720</t>
  </si>
  <si>
    <t>Mlieko acidofilné ochutené 250ml</t>
  </si>
  <si>
    <t>300421</t>
  </si>
  <si>
    <t>Mlieko acidofilné vanilka 3% 250ml</t>
  </si>
  <si>
    <t>220440</t>
  </si>
  <si>
    <t>Mlieko trvanlivé 1,5 % 1l</t>
  </si>
  <si>
    <t>300723</t>
  </si>
  <si>
    <t>300724</t>
  </si>
  <si>
    <t>300725</t>
  </si>
  <si>
    <t>Mlieko trvanlivé tuk - 0,5% 1l</t>
  </si>
  <si>
    <t>300749</t>
  </si>
  <si>
    <t>Parenica neúdená 1kg</t>
  </si>
  <si>
    <t>300750</t>
  </si>
  <si>
    <t>Parenica údená 1kg</t>
  </si>
  <si>
    <t>300758</t>
  </si>
  <si>
    <t>Puding čokoládový 200g</t>
  </si>
  <si>
    <t>300423</t>
  </si>
  <si>
    <t>Smotana do kávy - balenie 10ks x 10g bal</t>
  </si>
  <si>
    <t>300718</t>
  </si>
  <si>
    <t>220173</t>
  </si>
  <si>
    <t>300785</t>
  </si>
  <si>
    <t>Syr Hermelínek 80g</t>
  </si>
  <si>
    <t>Syr Niva 48% porc.1kg</t>
  </si>
  <si>
    <t>220405</t>
  </si>
  <si>
    <t>300788</t>
  </si>
  <si>
    <t>300789</t>
  </si>
  <si>
    <t>220408</t>
  </si>
  <si>
    <t>220410</t>
  </si>
  <si>
    <t>Šlahačka spray 250g</t>
  </si>
  <si>
    <t>Tuk hera 250g</t>
  </si>
  <si>
    <t>220213</t>
  </si>
  <si>
    <t>Tvaroh polotučný 250g</t>
  </si>
  <si>
    <t>220118</t>
  </si>
  <si>
    <t>Jednotková 
cena bez DPH</t>
  </si>
  <si>
    <t>Objed.
množstvo</t>
  </si>
  <si>
    <t>Cena spolu</t>
  </si>
  <si>
    <t>300427</t>
  </si>
  <si>
    <t>220271</t>
  </si>
  <si>
    <t>220311</t>
  </si>
  <si>
    <t>220312</t>
  </si>
  <si>
    <t>220338</t>
  </si>
  <si>
    <t>220342</t>
  </si>
  <si>
    <t>220351</t>
  </si>
  <si>
    <t>221205</t>
  </si>
  <si>
    <t>220355</t>
  </si>
  <si>
    <t>300424</t>
  </si>
  <si>
    <t>220358</t>
  </si>
  <si>
    <t>220359</t>
  </si>
  <si>
    <t>220360</t>
  </si>
  <si>
    <t>220361</t>
  </si>
  <si>
    <t>221221</t>
  </si>
  <si>
    <t>220376</t>
  </si>
  <si>
    <t>220377</t>
  </si>
  <si>
    <t>220381</t>
  </si>
  <si>
    <t>220403</t>
  </si>
  <si>
    <t>220406</t>
  </si>
  <si>
    <t>220423</t>
  </si>
  <si>
    <t>220209</t>
  </si>
  <si>
    <t>220175</t>
  </si>
  <si>
    <t>220274</t>
  </si>
  <si>
    <t>220424</t>
  </si>
  <si>
    <t>220418</t>
  </si>
  <si>
    <t>220206</t>
  </si>
  <si>
    <t>220095</t>
  </si>
  <si>
    <t>220357</t>
  </si>
  <si>
    <t>Syr Niva valec 2,50kg</t>
  </si>
  <si>
    <t>Mlieko trvanlivé Brejky čokolád. 250ml</t>
  </si>
  <si>
    <t>Mlieko trvanlivé Brejky jahoda 250ml</t>
  </si>
  <si>
    <t>Mlieko trvanlivé Brejky vanilka 250ml</t>
  </si>
  <si>
    <t>Syr polooštiepok neud. 185 g</t>
  </si>
  <si>
    <t xml:space="preserve">Pingwi 28g </t>
  </si>
  <si>
    <t>Ľadová káva 500ml</t>
  </si>
  <si>
    <t>Lunex tavený syr 140 g / 1ks trojhranok</t>
  </si>
  <si>
    <t>Tvaroh termizovaný Tami 250g</t>
  </si>
  <si>
    <t>Tvaroh jemný Rajo 250g</t>
  </si>
  <si>
    <t>220170</t>
  </si>
  <si>
    <t>300419</t>
  </si>
  <si>
    <t>300518</t>
  </si>
  <si>
    <t>220371</t>
  </si>
  <si>
    <t>220404</t>
  </si>
  <si>
    <t>220172</t>
  </si>
  <si>
    <t>220210</t>
  </si>
  <si>
    <t>220211</t>
  </si>
  <si>
    <t>220207</t>
  </si>
  <si>
    <t>220208</t>
  </si>
  <si>
    <t>220214</t>
  </si>
  <si>
    <t>Mliečné 20006</t>
  </si>
  <si>
    <t>Syr Eidam 45% 1kg</t>
  </si>
  <si>
    <t>220263</t>
  </si>
  <si>
    <t xml:space="preserve">Mozzarella  125g </t>
  </si>
  <si>
    <t>sadzba DPH 10%/20%</t>
  </si>
  <si>
    <t>Syr tavený črievko Bambino 100g</t>
  </si>
  <si>
    <t>Syr tofu natur 1kg</t>
  </si>
  <si>
    <t>Pribináčik čokoládový 125g</t>
  </si>
  <si>
    <t>Pribináčik vanilkový 125g</t>
  </si>
  <si>
    <t>Pribináčik Mixík čokol.+vanilkový 125g</t>
  </si>
  <si>
    <t>Piškótik 100g</t>
  </si>
  <si>
    <t xml:space="preserve">Kinder mliečný rez 28g </t>
  </si>
  <si>
    <t>Droždie čerstvé 42g</t>
  </si>
  <si>
    <t xml:space="preserve">Droždie instantné 10g </t>
  </si>
  <si>
    <t>Šlahačka trvanlivá 250g</t>
  </si>
  <si>
    <t xml:space="preserve">Termix 90g </t>
  </si>
  <si>
    <t>220171</t>
  </si>
  <si>
    <t>Smotana do kávy voľná 7,5g 1ks</t>
  </si>
  <si>
    <t xml:space="preserve">Smotana kyslá Rajo 250g </t>
  </si>
  <si>
    <t xml:space="preserve">Syr plesňový tatranský rival 120 g </t>
  </si>
  <si>
    <t>PERLA plus vitamíny 500g</t>
  </si>
  <si>
    <t>RAMA CLASSIC 500g</t>
  </si>
  <si>
    <t>Kinder maxi king</t>
  </si>
  <si>
    <t>VETO výhodné maslové 500g</t>
  </si>
  <si>
    <t>JOGURT ZV CBA smot. biely 145g</t>
  </si>
  <si>
    <t>JOGURT ZV CBA smot. čokoláda 145g</t>
  </si>
  <si>
    <t>JOGURT ZV CBA smot. jahoda 145g</t>
  </si>
  <si>
    <t>JOGURT ZV CBA smot. vanilka 145g</t>
  </si>
  <si>
    <t>JOGURT ZV CBA smot. cučoried 145g</t>
  </si>
  <si>
    <t xml:space="preserve">Syr Camambert 90g </t>
  </si>
  <si>
    <t>Maslo čerstvé LIPTOV 125g</t>
  </si>
  <si>
    <t>Syr polooštiepok udený 180 g</t>
  </si>
  <si>
    <r>
      <t>Maslo čerstvé</t>
    </r>
    <r>
      <rPr>
        <sz val="11"/>
        <color theme="1"/>
        <rFont val="Calibri"/>
        <family val="2"/>
        <charset val="238"/>
        <scheme val="minor"/>
      </rPr>
      <t xml:space="preserve"> LIPTOV 250 g </t>
    </r>
  </si>
  <si>
    <t>Lactima sand.plátkový syr 100g</t>
  </si>
  <si>
    <t>Korbáčiky Hruštínske neúd.150g</t>
  </si>
  <si>
    <t>Maslo mini 10g</t>
  </si>
  <si>
    <t>Syr Hriňovská 45%</t>
  </si>
  <si>
    <t>Syr tavený Benito 140g</t>
  </si>
  <si>
    <t>Tvaroh tučný babička 250g</t>
  </si>
  <si>
    <t>Jogurt Probio bielý 135g</t>
  </si>
  <si>
    <t xml:space="preserve">Tvaroh ochutený rôzný 200-250g </t>
  </si>
  <si>
    <t>Bryndziarka pažítková 130g</t>
  </si>
  <si>
    <t>Nátierka syr parenica 130g</t>
  </si>
  <si>
    <t>Protein drink banán  0,33l</t>
  </si>
  <si>
    <t>Protein drink čokoláda 0,33l</t>
  </si>
  <si>
    <t xml:space="preserve">Protein drink vanilka 0,33l </t>
  </si>
  <si>
    <t xml:space="preserve">Syr Parmezán Grana Padano 200g </t>
  </si>
  <si>
    <t>Syr Parmezán Grana Padano 1kg</t>
  </si>
  <si>
    <t>Syr Eidam údený Koliba salám 1kg</t>
  </si>
  <si>
    <t>Syr Tehla Naša 45%</t>
  </si>
  <si>
    <t>Syr Tehla pandúr 45%</t>
  </si>
  <si>
    <t>Smotana na varenie 12% 1l</t>
  </si>
  <si>
    <t xml:space="preserve">Syr Hermelínek 120g </t>
  </si>
  <si>
    <t>Smotana na šľahanie 30-40% tuk 250g</t>
  </si>
  <si>
    <t xml:space="preserve">syr Encián 110g čistý </t>
  </si>
  <si>
    <t>Jogurt RAJO tradičný hustý  čokoládový  145g</t>
  </si>
  <si>
    <t>Jogurt RAJO tradičný hustý  jahodový 145g</t>
  </si>
  <si>
    <t>Jogurt RAJO tradičný hustý  čučoriedkový 145g</t>
  </si>
  <si>
    <t xml:space="preserve">Danone activia biela 120g </t>
  </si>
  <si>
    <t xml:space="preserve">Danone activia ovocné rôzne 120g </t>
  </si>
  <si>
    <t>Danone Fantasia ochutená 100g</t>
  </si>
  <si>
    <t xml:space="preserve">Nápoje Activia ochutená 310g </t>
  </si>
  <si>
    <t>Pribináčik Mixík vanilkovo-jahodový 125g</t>
  </si>
  <si>
    <t>Brysyrt 1kg</t>
  </si>
  <si>
    <t>Maslo Milkin/Levice 250g</t>
  </si>
  <si>
    <t xml:space="preserve">Gaštanové pyré 200g </t>
  </si>
  <si>
    <t xml:space="preserve">Korbáčiky 80g úd.neúd.  </t>
  </si>
  <si>
    <t>Šlahačka 30% 1l</t>
  </si>
  <si>
    <t xml:space="preserve">Syr Balsyr 3kg  </t>
  </si>
  <si>
    <t xml:space="preserve">Syr Leerdamer 100g </t>
  </si>
  <si>
    <t xml:space="preserve">Syr Leerdamer platky 160g </t>
  </si>
  <si>
    <t>Tvaroh hrudkový Tami 200g</t>
  </si>
  <si>
    <t xml:space="preserve">Tvaroh ochutený Protein Ananás,čokol. 200g </t>
  </si>
  <si>
    <t>Spolu celkom bez DPH</t>
  </si>
  <si>
    <t>Spolu celkom vrátane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</si>
</sst>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/>
    <xf numFmtId="2" fontId="2" fillId="0" borderId="0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49" fontId="0" fillId="0" borderId="1" xfId="0" applyNumberFormat="1" applyFont="1" applyFill="1" applyBorder="1"/>
    <xf numFmtId="0" fontId="0" fillId="0" borderId="1" xfId="0" applyFont="1" applyFill="1" applyBorder="1"/>
    <xf numFmtId="0" fontId="0" fillId="0" borderId="0" xfId="0" applyFont="1" applyFill="1" applyBorder="1"/>
    <xf numFmtId="0" fontId="0" fillId="0" borderId="0" xfId="0" applyFont="1" applyFill="1"/>
    <xf numFmtId="0" fontId="3" fillId="0" borderId="0" xfId="0" applyFont="1"/>
    <xf numFmtId="4" fontId="2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2" fontId="0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/>
    <xf numFmtId="4" fontId="0" fillId="0" borderId="1" xfId="0" applyNumberFormat="1" applyFont="1" applyFill="1" applyBorder="1"/>
    <xf numFmtId="0" fontId="0" fillId="0" borderId="0" xfId="0" applyFont="1"/>
    <xf numFmtId="0" fontId="0" fillId="0" borderId="2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/>
    <xf numFmtId="0" fontId="0" fillId="0" borderId="0" xfId="0" applyFont="1" applyAlignment="1">
      <alignment horizontal="center"/>
    </xf>
    <xf numFmtId="3" fontId="0" fillId="0" borderId="0" xfId="0" applyNumberFormat="1" applyFont="1"/>
    <xf numFmtId="4" fontId="0" fillId="0" borderId="0" xfId="0" applyNumberFormat="1" applyFont="1"/>
    <xf numFmtId="9" fontId="2" fillId="2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2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0" fillId="0" borderId="1" xfId="0" applyBorder="1"/>
    <xf numFmtId="49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/>
    <xf numFmtId="2" fontId="0" fillId="3" borderId="1" xfId="0" applyNumberFormat="1" applyFont="1" applyFill="1" applyBorder="1" applyAlignment="1">
      <alignment horizontal="center"/>
    </xf>
    <xf numFmtId="9" fontId="0" fillId="3" borderId="1" xfId="0" applyNumberFormat="1" applyFont="1" applyFill="1" applyBorder="1" applyAlignment="1">
      <alignment horizontal="center"/>
    </xf>
    <xf numFmtId="3" fontId="0" fillId="3" borderId="1" xfId="0" applyNumberFormat="1" applyFont="1" applyFill="1" applyBorder="1"/>
    <xf numFmtId="4" fontId="0" fillId="3" borderId="1" xfId="0" applyNumberFormat="1" applyFont="1" applyFill="1" applyBorder="1"/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0" borderId="1" xfId="0" applyBorder="1" applyAlignment="1">
      <alignment horizontal="center"/>
    </xf>
    <xf numFmtId="0" fontId="5" fillId="0" borderId="1" xfId="0" applyFont="1" applyBorder="1"/>
    <xf numFmtId="49" fontId="5" fillId="0" borderId="1" xfId="0" applyNumberFormat="1" applyFont="1" applyFill="1" applyBorder="1"/>
    <xf numFmtId="0" fontId="5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/>
    </xf>
    <xf numFmtId="4" fontId="0" fillId="0" borderId="1" xfId="0" applyNumberFormat="1" applyFont="1" applyBorder="1"/>
    <xf numFmtId="0" fontId="0" fillId="0" borderId="1" xfId="0" applyFill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1" fillId="0" borderId="0" xfId="1" applyBorder="1"/>
    <xf numFmtId="0" fontId="0" fillId="0" borderId="0" xfId="0" applyBorder="1"/>
    <xf numFmtId="2" fontId="0" fillId="0" borderId="0" xfId="0" applyNumberFormat="1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3" fontId="0" fillId="0" borderId="2" xfId="0" applyNumberFormat="1" applyFont="1" applyBorder="1"/>
    <xf numFmtId="4" fontId="2" fillId="2" borderId="1" xfId="0" applyNumberFormat="1" applyFont="1" applyFill="1" applyBorder="1"/>
    <xf numFmtId="4" fontId="2" fillId="0" borderId="1" xfId="0" applyNumberFormat="1" applyFont="1" applyBorder="1"/>
    <xf numFmtId="2" fontId="5" fillId="0" borderId="1" xfId="0" applyNumberFormat="1" applyFont="1" applyFill="1" applyBorder="1"/>
    <xf numFmtId="2" fontId="6" fillId="0" borderId="0" xfId="0" applyNumberFormat="1" applyFont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2" xfId="0" applyFont="1" applyFill="1" applyBorder="1"/>
    <xf numFmtId="14" fontId="2" fillId="0" borderId="3" xfId="0" applyNumberFormat="1" applyFont="1" applyFill="1" applyBorder="1" applyAlignment="1"/>
    <xf numFmtId="14" fontId="2" fillId="0" borderId="2" xfId="0" applyNumberFormat="1" applyFont="1" applyFill="1" applyBorder="1" applyAlignment="1"/>
    <xf numFmtId="14" fontId="2" fillId="0" borderId="4" xfId="0" applyNumberFormat="1" applyFont="1" applyFill="1" applyBorder="1" applyAlignment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6"/>
  <sheetViews>
    <sheetView tabSelected="1" topLeftCell="A79" zoomScaleNormal="100" workbookViewId="0">
      <selection activeCell="C114" sqref="C114"/>
    </sheetView>
  </sheetViews>
  <sheetFormatPr defaultColWidth="8.7109375" defaultRowHeight="15" x14ac:dyDescent="0.25"/>
  <cols>
    <col min="1" max="2" width="8.5703125" style="29" bestFit="1" customWidth="1"/>
    <col min="3" max="3" width="43.28515625" style="11" customWidth="1"/>
    <col min="4" max="4" width="5" style="29" customWidth="1"/>
    <col min="5" max="5" width="11.42578125" style="26" customWidth="1"/>
    <col min="6" max="6" width="9.140625" style="26" customWidth="1"/>
    <col min="7" max="7" width="9.5703125" style="30" customWidth="1"/>
    <col min="8" max="8" width="9.140625" style="31" customWidth="1"/>
    <col min="9" max="16384" width="8.7109375" style="23"/>
  </cols>
  <sheetData>
    <row r="3" spans="1:8" s="34" customFormat="1" ht="18.75" x14ac:dyDescent="0.3">
      <c r="C3" s="35"/>
      <c r="E3" s="36"/>
      <c r="F3" s="70"/>
      <c r="G3" s="37"/>
      <c r="H3" s="38"/>
    </row>
    <row r="4" spans="1:8" s="19" customFormat="1" ht="45" x14ac:dyDescent="0.25">
      <c r="A4" s="14" t="s">
        <v>0</v>
      </c>
      <c r="B4" s="14" t="s">
        <v>0</v>
      </c>
      <c r="C4" s="15" t="s">
        <v>114</v>
      </c>
      <c r="D4" s="14" t="s">
        <v>1</v>
      </c>
      <c r="E4" s="16" t="s">
        <v>61</v>
      </c>
      <c r="F4" s="32" t="s">
        <v>118</v>
      </c>
      <c r="G4" s="17" t="s">
        <v>62</v>
      </c>
      <c r="H4" s="18" t="s">
        <v>63</v>
      </c>
    </row>
    <row r="5" spans="1:8" s="11" customFormat="1" x14ac:dyDescent="0.25">
      <c r="A5" s="4" t="s">
        <v>5</v>
      </c>
      <c r="B5" s="4"/>
      <c r="C5" s="8" t="s">
        <v>177</v>
      </c>
      <c r="D5" s="4" t="s">
        <v>3</v>
      </c>
      <c r="E5" s="20"/>
      <c r="F5" s="33">
        <v>0.2</v>
      </c>
      <c r="G5" s="21">
        <v>10</v>
      </c>
      <c r="H5" s="22">
        <f t="shared" ref="H5:H89" si="0">E5*G5</f>
        <v>0</v>
      </c>
    </row>
    <row r="6" spans="1:8" s="11" customFormat="1" x14ac:dyDescent="0.25">
      <c r="A6" s="71">
        <v>220579</v>
      </c>
      <c r="B6" s="60">
        <v>300113</v>
      </c>
      <c r="C6" s="9" t="s">
        <v>155</v>
      </c>
      <c r="D6" s="52" t="s">
        <v>2</v>
      </c>
      <c r="E6" s="20"/>
      <c r="F6" s="33">
        <v>0.2</v>
      </c>
      <c r="G6" s="21">
        <v>40</v>
      </c>
      <c r="H6" s="22">
        <f t="shared" si="0"/>
        <v>0</v>
      </c>
    </row>
    <row r="7" spans="1:8" s="11" customFormat="1" x14ac:dyDescent="0.25">
      <c r="A7" s="4" t="s">
        <v>65</v>
      </c>
      <c r="B7" s="4" t="s">
        <v>6</v>
      </c>
      <c r="C7" s="8" t="s">
        <v>7</v>
      </c>
      <c r="D7" s="4" t="s">
        <v>2</v>
      </c>
      <c r="E7" s="20"/>
      <c r="F7" s="33">
        <v>0.2</v>
      </c>
      <c r="G7" s="21">
        <v>40</v>
      </c>
      <c r="H7" s="22">
        <f t="shared" si="0"/>
        <v>0</v>
      </c>
    </row>
    <row r="8" spans="1:8" s="11" customFormat="1" x14ac:dyDescent="0.25">
      <c r="A8" s="4" t="s">
        <v>92</v>
      </c>
      <c r="B8" s="4" t="s">
        <v>8</v>
      </c>
      <c r="C8" s="8" t="s">
        <v>9</v>
      </c>
      <c r="D8" s="4" t="s">
        <v>2</v>
      </c>
      <c r="E8" s="20"/>
      <c r="F8" s="33">
        <v>0.2</v>
      </c>
      <c r="G8" s="21">
        <v>40</v>
      </c>
      <c r="H8" s="22">
        <f t="shared" si="0"/>
        <v>0</v>
      </c>
    </row>
    <row r="9" spans="1:8" x14ac:dyDescent="0.25">
      <c r="A9" s="56"/>
      <c r="B9" s="60">
        <v>300184</v>
      </c>
      <c r="C9" s="9" t="s">
        <v>172</v>
      </c>
      <c r="D9" s="52" t="s">
        <v>2</v>
      </c>
      <c r="E9" s="5"/>
      <c r="F9" s="33">
        <v>0.2</v>
      </c>
      <c r="G9" s="21">
        <v>40</v>
      </c>
      <c r="H9" s="22">
        <f>E9*G9</f>
        <v>0</v>
      </c>
    </row>
    <row r="10" spans="1:8" x14ac:dyDescent="0.25">
      <c r="A10" s="56"/>
      <c r="B10" s="60">
        <v>300184</v>
      </c>
      <c r="C10" s="9" t="s">
        <v>173</v>
      </c>
      <c r="D10" s="52" t="s">
        <v>2</v>
      </c>
      <c r="E10" s="5"/>
      <c r="F10" s="33">
        <v>0.2</v>
      </c>
      <c r="G10" s="21">
        <v>40</v>
      </c>
      <c r="H10" s="22">
        <f>E10*G10</f>
        <v>0</v>
      </c>
    </row>
    <row r="11" spans="1:8" x14ac:dyDescent="0.25">
      <c r="A11" s="56"/>
      <c r="B11" s="60">
        <v>300185</v>
      </c>
      <c r="C11" s="9" t="s">
        <v>174</v>
      </c>
      <c r="D11" s="52" t="s">
        <v>2</v>
      </c>
      <c r="E11" s="5"/>
      <c r="F11" s="33">
        <v>0.2</v>
      </c>
      <c r="G11" s="21">
        <v>40</v>
      </c>
      <c r="H11" s="22">
        <f>E11*G11</f>
        <v>0</v>
      </c>
    </row>
    <row r="12" spans="1:8" s="11" customFormat="1" x14ac:dyDescent="0.25">
      <c r="A12" s="4" t="s">
        <v>87</v>
      </c>
      <c r="B12" s="4" t="s">
        <v>10</v>
      </c>
      <c r="C12" s="8" t="s">
        <v>11</v>
      </c>
      <c r="D12" s="4" t="s">
        <v>2</v>
      </c>
      <c r="E12" s="20"/>
      <c r="F12" s="33">
        <v>0.2</v>
      </c>
      <c r="G12" s="21">
        <v>40</v>
      </c>
      <c r="H12" s="22">
        <f t="shared" si="0"/>
        <v>0</v>
      </c>
    </row>
    <row r="13" spans="1:8" s="11" customFormat="1" x14ac:dyDescent="0.25">
      <c r="A13" s="4" t="s">
        <v>12</v>
      </c>
      <c r="B13" s="4"/>
      <c r="C13" s="8" t="s">
        <v>126</v>
      </c>
      <c r="D13" s="4" t="s">
        <v>3</v>
      </c>
      <c r="E13" s="20"/>
      <c r="F13" s="33">
        <v>0.2</v>
      </c>
      <c r="G13" s="21">
        <v>40</v>
      </c>
      <c r="H13" s="22">
        <f>E13*G13</f>
        <v>0</v>
      </c>
    </row>
    <row r="14" spans="1:8" x14ac:dyDescent="0.25">
      <c r="A14" s="4" t="s">
        <v>103</v>
      </c>
      <c r="B14" s="4"/>
      <c r="C14" s="9" t="s">
        <v>127</v>
      </c>
      <c r="D14" s="52" t="s">
        <v>2</v>
      </c>
      <c r="E14" s="20"/>
      <c r="F14" s="33">
        <v>0.2</v>
      </c>
      <c r="G14" s="21">
        <v>10</v>
      </c>
      <c r="H14" s="22">
        <f>E14*G14</f>
        <v>0</v>
      </c>
    </row>
    <row r="15" spans="1:8" x14ac:dyDescent="0.25">
      <c r="A15" s="56">
        <v>220580</v>
      </c>
      <c r="B15" s="52"/>
      <c r="C15" s="9" t="s">
        <v>179</v>
      </c>
      <c r="D15" s="52" t="s">
        <v>2</v>
      </c>
      <c r="E15" s="5"/>
      <c r="F15" s="33">
        <v>0.2</v>
      </c>
      <c r="G15" s="21">
        <v>10</v>
      </c>
      <c r="H15" s="22">
        <f t="shared" si="0"/>
        <v>0</v>
      </c>
    </row>
    <row r="16" spans="1:8" s="11" customFormat="1" x14ac:dyDescent="0.25">
      <c r="A16" s="4" t="s">
        <v>66</v>
      </c>
      <c r="B16" s="4" t="s">
        <v>13</v>
      </c>
      <c r="C16" s="8" t="s">
        <v>14</v>
      </c>
      <c r="D16" s="4" t="s">
        <v>2</v>
      </c>
      <c r="E16" s="20"/>
      <c r="F16" s="33">
        <v>0.2</v>
      </c>
      <c r="G16" s="21">
        <v>150</v>
      </c>
      <c r="H16" s="22">
        <f t="shared" si="0"/>
        <v>0</v>
      </c>
    </row>
    <row r="17" spans="1:8" s="11" customFormat="1" x14ac:dyDescent="0.25">
      <c r="A17" s="4" t="s">
        <v>67</v>
      </c>
      <c r="B17" s="4" t="s">
        <v>15</v>
      </c>
      <c r="C17" s="8" t="s">
        <v>16</v>
      </c>
      <c r="D17" s="4" t="s">
        <v>2</v>
      </c>
      <c r="E17" s="20"/>
      <c r="F17" s="33">
        <v>0.2</v>
      </c>
      <c r="G17" s="21">
        <v>50</v>
      </c>
      <c r="H17" s="22">
        <f t="shared" si="0"/>
        <v>0</v>
      </c>
    </row>
    <row r="18" spans="1:8" s="11" customFormat="1" x14ac:dyDescent="0.25">
      <c r="A18" s="4"/>
      <c r="B18" s="4" t="s">
        <v>17</v>
      </c>
      <c r="C18" s="8" t="s">
        <v>153</v>
      </c>
      <c r="D18" s="4" t="s">
        <v>2</v>
      </c>
      <c r="E18" s="20"/>
      <c r="F18" s="33">
        <v>0.2</v>
      </c>
      <c r="G18" s="21">
        <v>40</v>
      </c>
      <c r="H18" s="22">
        <f t="shared" si="0"/>
        <v>0</v>
      </c>
    </row>
    <row r="19" spans="1:8" x14ac:dyDescent="0.25">
      <c r="A19" s="56"/>
      <c r="B19" s="60">
        <v>300131</v>
      </c>
      <c r="C19" s="9" t="s">
        <v>170</v>
      </c>
      <c r="D19" s="52" t="s">
        <v>2</v>
      </c>
      <c r="E19" s="5"/>
      <c r="F19" s="33">
        <v>0.2</v>
      </c>
      <c r="G19" s="21">
        <v>40</v>
      </c>
      <c r="H19" s="22">
        <f>E19*G19</f>
        <v>0</v>
      </c>
    </row>
    <row r="20" spans="1:8" x14ac:dyDescent="0.25">
      <c r="A20" s="56"/>
      <c r="B20" s="60">
        <v>300131</v>
      </c>
      <c r="C20" s="9" t="s">
        <v>171</v>
      </c>
      <c r="D20" s="52" t="s">
        <v>2</v>
      </c>
      <c r="E20" s="5"/>
      <c r="F20" s="33">
        <v>0.2</v>
      </c>
      <c r="G20" s="21">
        <v>40</v>
      </c>
      <c r="H20" s="22">
        <f>E20*G20</f>
        <v>0</v>
      </c>
    </row>
    <row r="21" spans="1:8" x14ac:dyDescent="0.25">
      <c r="A21" s="56"/>
      <c r="B21" s="60">
        <v>300131</v>
      </c>
      <c r="C21" s="9" t="s">
        <v>169</v>
      </c>
      <c r="D21" s="52" t="s">
        <v>2</v>
      </c>
      <c r="E21" s="5"/>
      <c r="F21" s="33">
        <v>0.2</v>
      </c>
      <c r="G21" s="21">
        <v>40</v>
      </c>
      <c r="H21" s="22">
        <f>E21*G21</f>
        <v>0</v>
      </c>
    </row>
    <row r="22" spans="1:8" x14ac:dyDescent="0.25">
      <c r="A22" s="56">
        <v>220607</v>
      </c>
      <c r="B22" s="4">
        <v>300665</v>
      </c>
      <c r="C22" s="53" t="s">
        <v>142</v>
      </c>
      <c r="D22" s="4" t="s">
        <v>2</v>
      </c>
      <c r="E22" s="54"/>
      <c r="F22" s="33">
        <v>0.2</v>
      </c>
      <c r="G22" s="53">
        <v>40</v>
      </c>
      <c r="H22" s="22">
        <f t="shared" si="0"/>
        <v>0</v>
      </c>
    </row>
    <row r="23" spans="1:8" x14ac:dyDescent="0.25">
      <c r="A23" s="56">
        <v>220608</v>
      </c>
      <c r="B23" s="4">
        <v>300666</v>
      </c>
      <c r="C23" s="53" t="s">
        <v>138</v>
      </c>
      <c r="D23" s="4" t="s">
        <v>2</v>
      </c>
      <c r="E23" s="54"/>
      <c r="F23" s="33">
        <v>0.2</v>
      </c>
      <c r="G23" s="53">
        <v>40</v>
      </c>
      <c r="H23" s="22">
        <f t="shared" si="0"/>
        <v>0</v>
      </c>
    </row>
    <row r="24" spans="1:8" x14ac:dyDescent="0.25">
      <c r="A24" s="56">
        <v>220607</v>
      </c>
      <c r="B24" s="4">
        <v>300667</v>
      </c>
      <c r="C24" s="53" t="s">
        <v>139</v>
      </c>
      <c r="D24" s="4" t="s">
        <v>2</v>
      </c>
      <c r="E24" s="54"/>
      <c r="F24" s="33">
        <v>0.2</v>
      </c>
      <c r="G24" s="53">
        <v>40</v>
      </c>
      <c r="H24" s="22">
        <f t="shared" si="0"/>
        <v>0</v>
      </c>
    </row>
    <row r="25" spans="1:8" x14ac:dyDescent="0.25">
      <c r="A25" s="56">
        <v>220607</v>
      </c>
      <c r="B25" s="4">
        <v>300668</v>
      </c>
      <c r="C25" s="53" t="s">
        <v>140</v>
      </c>
      <c r="D25" s="4" t="s">
        <v>2</v>
      </c>
      <c r="E25" s="54"/>
      <c r="F25" s="33">
        <v>0.2</v>
      </c>
      <c r="G25" s="53">
        <v>40</v>
      </c>
      <c r="H25" s="22">
        <f t="shared" si="0"/>
        <v>0</v>
      </c>
    </row>
    <row r="26" spans="1:8" x14ac:dyDescent="0.25">
      <c r="A26" s="56">
        <v>220607</v>
      </c>
      <c r="B26" s="4">
        <v>300669</v>
      </c>
      <c r="C26" s="53" t="s">
        <v>141</v>
      </c>
      <c r="D26" s="4" t="s">
        <v>2</v>
      </c>
      <c r="E26" s="54"/>
      <c r="F26" s="33">
        <v>0.2</v>
      </c>
      <c r="G26" s="53">
        <v>40</v>
      </c>
      <c r="H26" s="22">
        <f t="shared" si="0"/>
        <v>0</v>
      </c>
    </row>
    <row r="27" spans="1:8" s="11" customFormat="1" x14ac:dyDescent="0.25">
      <c r="A27" s="4" t="s">
        <v>68</v>
      </c>
      <c r="B27" s="4" t="s">
        <v>18</v>
      </c>
      <c r="C27" s="9" t="s">
        <v>147</v>
      </c>
      <c r="D27" s="4" t="s">
        <v>2</v>
      </c>
      <c r="E27" s="20"/>
      <c r="F27" s="33">
        <v>0.2</v>
      </c>
      <c r="G27" s="21">
        <v>10</v>
      </c>
      <c r="H27" s="22">
        <f t="shared" si="0"/>
        <v>0</v>
      </c>
    </row>
    <row r="28" spans="1:8" s="11" customFormat="1" x14ac:dyDescent="0.25">
      <c r="A28" s="4" t="s">
        <v>69</v>
      </c>
      <c r="B28" s="4" t="s">
        <v>19</v>
      </c>
      <c r="C28" s="8" t="s">
        <v>20</v>
      </c>
      <c r="D28" s="4" t="s">
        <v>2</v>
      </c>
      <c r="E28" s="20"/>
      <c r="F28" s="33">
        <v>0.2</v>
      </c>
      <c r="G28" s="21">
        <v>40</v>
      </c>
      <c r="H28" s="22">
        <f t="shared" si="0"/>
        <v>0</v>
      </c>
    </row>
    <row r="29" spans="1:8" x14ac:dyDescent="0.25">
      <c r="A29" s="52"/>
      <c r="B29" s="72">
        <v>300343</v>
      </c>
      <c r="C29" s="53" t="s">
        <v>136</v>
      </c>
      <c r="D29" s="4" t="s">
        <v>2</v>
      </c>
      <c r="E29" s="20"/>
      <c r="F29" s="33">
        <v>0.2</v>
      </c>
      <c r="G29" s="21">
        <v>40</v>
      </c>
      <c r="H29" s="22">
        <f>E29*G29</f>
        <v>0</v>
      </c>
    </row>
    <row r="30" spans="1:8" s="11" customFormat="1" x14ac:dyDescent="0.25">
      <c r="A30" s="4"/>
      <c r="B30" s="52">
        <v>300713</v>
      </c>
      <c r="C30" s="9" t="s">
        <v>125</v>
      </c>
      <c r="D30" s="4" t="s">
        <v>2</v>
      </c>
      <c r="E30" s="20"/>
      <c r="F30" s="33">
        <v>0.2</v>
      </c>
      <c r="G30" s="21">
        <v>40</v>
      </c>
      <c r="H30" s="22">
        <f t="shared" si="0"/>
        <v>0</v>
      </c>
    </row>
    <row r="31" spans="1:8" s="11" customFormat="1" x14ac:dyDescent="0.25">
      <c r="A31" s="4"/>
      <c r="B31" s="52">
        <v>300356</v>
      </c>
      <c r="C31" s="9" t="s">
        <v>180</v>
      </c>
      <c r="D31" s="4" t="s">
        <v>2</v>
      </c>
      <c r="E31" s="20"/>
      <c r="F31" s="33">
        <v>0.2</v>
      </c>
      <c r="G31" s="21">
        <v>10</v>
      </c>
      <c r="H31" s="22">
        <f t="shared" si="0"/>
        <v>0</v>
      </c>
    </row>
    <row r="32" spans="1:8" s="11" customFormat="1" x14ac:dyDescent="0.25">
      <c r="A32" s="4"/>
      <c r="B32" s="52">
        <v>300357</v>
      </c>
      <c r="C32" s="9" t="s">
        <v>148</v>
      </c>
      <c r="D32" s="4" t="s">
        <v>2</v>
      </c>
      <c r="E32" s="20"/>
      <c r="F32" s="33">
        <v>0.2</v>
      </c>
      <c r="G32" s="21">
        <v>10</v>
      </c>
      <c r="H32" s="22">
        <f t="shared" si="0"/>
        <v>0</v>
      </c>
    </row>
    <row r="33" spans="1:8" s="11" customFormat="1" x14ac:dyDescent="0.25">
      <c r="A33" s="4"/>
      <c r="B33" s="4" t="s">
        <v>104</v>
      </c>
      <c r="C33" s="8" t="s">
        <v>99</v>
      </c>
      <c r="D33" s="4" t="s">
        <v>2</v>
      </c>
      <c r="E33" s="20"/>
      <c r="F33" s="33">
        <v>0.2</v>
      </c>
      <c r="G33" s="21">
        <v>40</v>
      </c>
      <c r="H33" s="22">
        <f t="shared" si="0"/>
        <v>0</v>
      </c>
    </row>
    <row r="34" spans="1:8" s="11" customFormat="1" x14ac:dyDescent="0.25">
      <c r="A34" s="58">
        <v>220011</v>
      </c>
      <c r="B34" s="4" t="s">
        <v>105</v>
      </c>
      <c r="C34" s="8" t="s">
        <v>100</v>
      </c>
      <c r="D34" s="4" t="s">
        <v>2</v>
      </c>
      <c r="E34" s="20"/>
      <c r="F34" s="33">
        <v>0.2</v>
      </c>
      <c r="G34" s="21">
        <v>20</v>
      </c>
      <c r="H34" s="22">
        <f t="shared" si="0"/>
        <v>0</v>
      </c>
    </row>
    <row r="35" spans="1:8" s="11" customFormat="1" x14ac:dyDescent="0.25">
      <c r="A35" s="4" t="s">
        <v>70</v>
      </c>
      <c r="B35" s="4" t="s">
        <v>64</v>
      </c>
      <c r="C35" s="8" t="s">
        <v>21</v>
      </c>
      <c r="D35" s="4" t="s">
        <v>2</v>
      </c>
      <c r="E35" s="20"/>
      <c r="F35" s="33">
        <v>0.2</v>
      </c>
      <c r="G35" s="21">
        <v>200</v>
      </c>
      <c r="H35" s="22">
        <f t="shared" si="0"/>
        <v>0</v>
      </c>
    </row>
    <row r="36" spans="1:8" s="11" customFormat="1" x14ac:dyDescent="0.25">
      <c r="A36" s="40" t="s">
        <v>22</v>
      </c>
      <c r="B36" s="40"/>
      <c r="C36" s="41" t="s">
        <v>144</v>
      </c>
      <c r="D36" s="40" t="s">
        <v>2</v>
      </c>
      <c r="E36" s="42"/>
      <c r="F36" s="43">
        <v>0.1</v>
      </c>
      <c r="G36" s="44">
        <v>250</v>
      </c>
      <c r="H36" s="45">
        <f t="shared" si="0"/>
        <v>0</v>
      </c>
    </row>
    <row r="37" spans="1:8" x14ac:dyDescent="0.25">
      <c r="A37" s="46">
        <v>220353</v>
      </c>
      <c r="B37" s="46"/>
      <c r="C37" s="47" t="s">
        <v>146</v>
      </c>
      <c r="D37" s="46" t="s">
        <v>2</v>
      </c>
      <c r="E37" s="42"/>
      <c r="F37" s="43">
        <v>0.1</v>
      </c>
      <c r="G37" s="44">
        <v>20</v>
      </c>
      <c r="H37" s="45">
        <f t="shared" si="0"/>
        <v>0</v>
      </c>
    </row>
    <row r="38" spans="1:8" x14ac:dyDescent="0.25">
      <c r="A38" s="46">
        <v>220354</v>
      </c>
      <c r="B38" s="46"/>
      <c r="C38" s="47" t="s">
        <v>178</v>
      </c>
      <c r="D38" s="46" t="s">
        <v>2</v>
      </c>
      <c r="E38" s="42"/>
      <c r="F38" s="43">
        <v>0.1</v>
      </c>
      <c r="G38" s="44">
        <v>20</v>
      </c>
      <c r="H38" s="45">
        <f t="shared" si="0"/>
        <v>0</v>
      </c>
    </row>
    <row r="39" spans="1:8" s="11" customFormat="1" x14ac:dyDescent="0.25">
      <c r="A39" s="40" t="s">
        <v>71</v>
      </c>
      <c r="B39" s="40" t="s">
        <v>23</v>
      </c>
      <c r="C39" s="41" t="s">
        <v>149</v>
      </c>
      <c r="D39" s="40" t="s">
        <v>2</v>
      </c>
      <c r="E39" s="42"/>
      <c r="F39" s="43">
        <v>0.1</v>
      </c>
      <c r="G39" s="44">
        <v>150</v>
      </c>
      <c r="H39" s="45">
        <f t="shared" si="0"/>
        <v>0</v>
      </c>
    </row>
    <row r="40" spans="1:8" s="11" customFormat="1" x14ac:dyDescent="0.25">
      <c r="A40" s="4" t="s">
        <v>116</v>
      </c>
      <c r="B40" s="4" t="s">
        <v>24</v>
      </c>
      <c r="C40" s="8" t="s">
        <v>25</v>
      </c>
      <c r="D40" s="4" t="s">
        <v>2</v>
      </c>
      <c r="E40" s="20"/>
      <c r="F40" s="33">
        <v>0.2</v>
      </c>
      <c r="G40" s="21">
        <v>100</v>
      </c>
      <c r="H40" s="22">
        <f t="shared" si="0"/>
        <v>0</v>
      </c>
    </row>
    <row r="41" spans="1:8" s="11" customFormat="1" x14ac:dyDescent="0.25">
      <c r="A41" s="4"/>
      <c r="B41" s="4" t="s">
        <v>26</v>
      </c>
      <c r="C41" s="8" t="s">
        <v>27</v>
      </c>
      <c r="D41" s="4" t="s">
        <v>2</v>
      </c>
      <c r="E41" s="20"/>
      <c r="F41" s="33">
        <v>0.2</v>
      </c>
      <c r="G41" s="21">
        <v>100</v>
      </c>
      <c r="H41" s="22">
        <f t="shared" si="0"/>
        <v>0</v>
      </c>
    </row>
    <row r="42" spans="1:8" s="11" customFormat="1" x14ac:dyDescent="0.25">
      <c r="A42" s="4" t="s">
        <v>72</v>
      </c>
      <c r="B42" s="4" t="s">
        <v>28</v>
      </c>
      <c r="C42" s="8" t="s">
        <v>29</v>
      </c>
      <c r="D42" s="4" t="s">
        <v>2</v>
      </c>
      <c r="E42" s="20"/>
      <c r="F42" s="33">
        <v>0.2</v>
      </c>
      <c r="G42" s="21">
        <v>50</v>
      </c>
      <c r="H42" s="22">
        <f t="shared" si="0"/>
        <v>0</v>
      </c>
    </row>
    <row r="43" spans="1:8" s="11" customFormat="1" x14ac:dyDescent="0.25">
      <c r="A43" s="4"/>
      <c r="B43" s="4" t="s">
        <v>30</v>
      </c>
      <c r="C43" s="8" t="s">
        <v>31</v>
      </c>
      <c r="D43" s="4" t="s">
        <v>2</v>
      </c>
      <c r="E43" s="20"/>
      <c r="F43" s="33">
        <v>0.2</v>
      </c>
      <c r="G43" s="21">
        <v>100</v>
      </c>
      <c r="H43" s="22">
        <f t="shared" si="0"/>
        <v>0</v>
      </c>
    </row>
    <row r="44" spans="1:8" s="11" customFormat="1" x14ac:dyDescent="0.25">
      <c r="A44" s="40" t="s">
        <v>32</v>
      </c>
      <c r="B44" s="40" t="s">
        <v>73</v>
      </c>
      <c r="C44" s="41" t="s">
        <v>33</v>
      </c>
      <c r="D44" s="40" t="s">
        <v>4</v>
      </c>
      <c r="E44" s="42"/>
      <c r="F44" s="43">
        <v>0.1</v>
      </c>
      <c r="G44" s="44">
        <v>1000</v>
      </c>
      <c r="H44" s="45">
        <f t="shared" si="0"/>
        <v>0</v>
      </c>
    </row>
    <row r="45" spans="1:8" s="11" customFormat="1" x14ac:dyDescent="0.25">
      <c r="A45" s="4" t="s">
        <v>74</v>
      </c>
      <c r="B45" s="4" t="s">
        <v>34</v>
      </c>
      <c r="C45" s="9" t="s">
        <v>94</v>
      </c>
      <c r="D45" s="4" t="s">
        <v>2</v>
      </c>
      <c r="E45" s="20"/>
      <c r="F45" s="33">
        <v>0.2</v>
      </c>
      <c r="G45" s="21">
        <v>100</v>
      </c>
      <c r="H45" s="22">
        <f t="shared" si="0"/>
        <v>0</v>
      </c>
    </row>
    <row r="46" spans="1:8" s="11" customFormat="1" x14ac:dyDescent="0.25">
      <c r="A46" s="4" t="s">
        <v>75</v>
      </c>
      <c r="B46" s="4" t="s">
        <v>35</v>
      </c>
      <c r="C46" s="9" t="s">
        <v>95</v>
      </c>
      <c r="D46" s="4" t="s">
        <v>2</v>
      </c>
      <c r="E46" s="20"/>
      <c r="F46" s="33">
        <v>0.2</v>
      </c>
      <c r="G46" s="21">
        <v>100</v>
      </c>
      <c r="H46" s="22">
        <f t="shared" si="0"/>
        <v>0</v>
      </c>
    </row>
    <row r="47" spans="1:8" s="11" customFormat="1" x14ac:dyDescent="0.25">
      <c r="A47" s="4" t="s">
        <v>76</v>
      </c>
      <c r="B47" s="4" t="s">
        <v>36</v>
      </c>
      <c r="C47" s="9" t="s">
        <v>96</v>
      </c>
      <c r="D47" s="4" t="s">
        <v>2</v>
      </c>
      <c r="E47" s="20"/>
      <c r="F47" s="33">
        <v>0.2</v>
      </c>
      <c r="G47" s="21">
        <v>100</v>
      </c>
      <c r="H47" s="22">
        <f t="shared" si="0"/>
        <v>0</v>
      </c>
    </row>
    <row r="48" spans="1:8" s="11" customFormat="1" x14ac:dyDescent="0.25">
      <c r="A48" s="40" t="s">
        <v>77</v>
      </c>
      <c r="B48" s="40"/>
      <c r="C48" s="41" t="s">
        <v>37</v>
      </c>
      <c r="D48" s="40" t="s">
        <v>4</v>
      </c>
      <c r="E48" s="42"/>
      <c r="F48" s="43">
        <v>0.1</v>
      </c>
      <c r="G48" s="44">
        <v>100</v>
      </c>
      <c r="H48" s="45">
        <f t="shared" si="0"/>
        <v>0</v>
      </c>
    </row>
    <row r="49" spans="1:8" s="11" customFormat="1" x14ac:dyDescent="0.25">
      <c r="A49" s="4" t="s">
        <v>78</v>
      </c>
      <c r="B49" s="7"/>
      <c r="C49" s="9" t="s">
        <v>117</v>
      </c>
      <c r="D49" s="4" t="s">
        <v>2</v>
      </c>
      <c r="E49" s="20"/>
      <c r="F49" s="33">
        <v>0.2</v>
      </c>
      <c r="G49" s="21">
        <v>20</v>
      </c>
      <c r="H49" s="22">
        <f t="shared" si="0"/>
        <v>0</v>
      </c>
    </row>
    <row r="50" spans="1:8" s="11" customFormat="1" x14ac:dyDescent="0.25">
      <c r="A50" s="4"/>
      <c r="B50" s="60">
        <v>300182</v>
      </c>
      <c r="C50" s="9" t="s">
        <v>175</v>
      </c>
      <c r="D50" s="4" t="s">
        <v>2</v>
      </c>
      <c r="E50" s="20"/>
      <c r="F50" s="33">
        <v>0.2</v>
      </c>
      <c r="G50" s="21">
        <v>40</v>
      </c>
      <c r="H50" s="22">
        <f t="shared" si="0"/>
        <v>0</v>
      </c>
    </row>
    <row r="51" spans="1:8" s="11" customFormat="1" x14ac:dyDescent="0.25">
      <c r="A51" s="59">
        <v>220585</v>
      </c>
      <c r="B51" s="60">
        <v>300189</v>
      </c>
      <c r="C51" s="9" t="s">
        <v>156</v>
      </c>
      <c r="D51" s="4" t="s">
        <v>2</v>
      </c>
      <c r="E51" s="20"/>
      <c r="F51" s="33">
        <v>0.2</v>
      </c>
      <c r="G51" s="21">
        <v>40</v>
      </c>
      <c r="H51" s="22">
        <f t="shared" si="0"/>
        <v>0</v>
      </c>
    </row>
    <row r="52" spans="1:8" s="11" customFormat="1" x14ac:dyDescent="0.25">
      <c r="A52" s="4" t="s">
        <v>79</v>
      </c>
      <c r="B52" s="4" t="s">
        <v>38</v>
      </c>
      <c r="C52" s="8" t="s">
        <v>39</v>
      </c>
      <c r="D52" s="4" t="s">
        <v>3</v>
      </c>
      <c r="E52" s="20"/>
      <c r="F52" s="33">
        <v>0.2</v>
      </c>
      <c r="G52" s="21">
        <v>20</v>
      </c>
      <c r="H52" s="22">
        <f t="shared" si="0"/>
        <v>0</v>
      </c>
    </row>
    <row r="53" spans="1:8" s="11" customFormat="1" x14ac:dyDescent="0.25">
      <c r="A53" s="4" t="s">
        <v>80</v>
      </c>
      <c r="B53" s="4" t="s">
        <v>40</v>
      </c>
      <c r="C53" s="8" t="s">
        <v>41</v>
      </c>
      <c r="D53" s="4" t="s">
        <v>3</v>
      </c>
      <c r="E53" s="20"/>
      <c r="F53" s="33">
        <v>0.2</v>
      </c>
      <c r="G53" s="21">
        <v>20</v>
      </c>
      <c r="H53" s="22">
        <f t="shared" si="0"/>
        <v>0</v>
      </c>
    </row>
    <row r="54" spans="1:8" x14ac:dyDescent="0.25">
      <c r="A54" s="56">
        <v>220344</v>
      </c>
      <c r="B54" s="52"/>
      <c r="C54" s="53" t="s">
        <v>134</v>
      </c>
      <c r="D54" s="4" t="s">
        <v>2</v>
      </c>
      <c r="E54" s="5"/>
      <c r="F54" s="33">
        <v>0.2</v>
      </c>
      <c r="G54" s="39">
        <v>20</v>
      </c>
      <c r="H54" s="55">
        <f>E54*G54</f>
        <v>0</v>
      </c>
    </row>
    <row r="55" spans="1:8" s="11" customFormat="1" x14ac:dyDescent="0.25">
      <c r="A55" s="4"/>
      <c r="B55" s="52">
        <v>300762</v>
      </c>
      <c r="C55" s="9" t="s">
        <v>98</v>
      </c>
      <c r="D55" s="4" t="s">
        <v>2</v>
      </c>
      <c r="E55" s="20"/>
      <c r="F55" s="33">
        <v>0.2</v>
      </c>
      <c r="G55" s="21">
        <v>50</v>
      </c>
      <c r="H55" s="22">
        <f t="shared" si="0"/>
        <v>0</v>
      </c>
    </row>
    <row r="56" spans="1:8" s="11" customFormat="1" x14ac:dyDescent="0.25">
      <c r="A56" s="4"/>
      <c r="B56" s="52">
        <v>300614</v>
      </c>
      <c r="C56" s="69" t="s">
        <v>124</v>
      </c>
      <c r="D56" s="4" t="s">
        <v>2</v>
      </c>
      <c r="E56" s="20"/>
      <c r="F56" s="33">
        <v>0.2</v>
      </c>
      <c r="G56" s="21">
        <v>50</v>
      </c>
      <c r="H56" s="22">
        <f t="shared" si="0"/>
        <v>0</v>
      </c>
    </row>
    <row r="57" spans="1:8" s="11" customFormat="1" x14ac:dyDescent="0.25">
      <c r="A57" s="4"/>
      <c r="B57" s="56">
        <v>300714</v>
      </c>
      <c r="C57" s="9" t="s">
        <v>121</v>
      </c>
      <c r="D57" s="4" t="s">
        <v>2</v>
      </c>
      <c r="E57" s="5"/>
      <c r="F57" s="33">
        <v>0.2</v>
      </c>
      <c r="G57" s="21">
        <v>40</v>
      </c>
      <c r="H57" s="22">
        <f t="shared" si="0"/>
        <v>0</v>
      </c>
    </row>
    <row r="58" spans="1:8" s="11" customFormat="1" x14ac:dyDescent="0.25">
      <c r="A58" s="4"/>
      <c r="B58" s="56">
        <v>300770</v>
      </c>
      <c r="C58" s="9" t="s">
        <v>122</v>
      </c>
      <c r="D58" s="4" t="s">
        <v>2</v>
      </c>
      <c r="E58" s="5"/>
      <c r="F58" s="33">
        <v>0.2</v>
      </c>
      <c r="G58" s="21">
        <v>40</v>
      </c>
      <c r="H58" s="22">
        <f t="shared" si="0"/>
        <v>0</v>
      </c>
    </row>
    <row r="59" spans="1:8" s="11" customFormat="1" x14ac:dyDescent="0.25">
      <c r="A59" s="4"/>
      <c r="B59" s="56">
        <v>300798</v>
      </c>
      <c r="C59" s="49" t="s">
        <v>123</v>
      </c>
      <c r="D59" s="4" t="s">
        <v>2</v>
      </c>
      <c r="E59" s="5"/>
      <c r="F59" s="33">
        <v>0.2</v>
      </c>
      <c r="G59" s="21">
        <v>40</v>
      </c>
      <c r="H59" s="22">
        <f t="shared" si="0"/>
        <v>0</v>
      </c>
    </row>
    <row r="60" spans="1:8" s="11" customFormat="1" x14ac:dyDescent="0.25">
      <c r="A60" s="4"/>
      <c r="B60" s="56">
        <v>300814</v>
      </c>
      <c r="C60" s="51" t="s">
        <v>176</v>
      </c>
      <c r="D60" s="4" t="s">
        <v>2</v>
      </c>
      <c r="E60" s="5"/>
      <c r="F60" s="33">
        <v>0.2</v>
      </c>
      <c r="G60" s="21">
        <v>40</v>
      </c>
      <c r="H60" s="22">
        <f t="shared" si="0"/>
        <v>0</v>
      </c>
    </row>
    <row r="61" spans="1:8" s="11" customFormat="1" x14ac:dyDescent="0.25">
      <c r="A61" s="4"/>
      <c r="B61" s="60">
        <v>300474</v>
      </c>
      <c r="C61" s="9" t="s">
        <v>157</v>
      </c>
      <c r="D61" s="4" t="s">
        <v>2</v>
      </c>
      <c r="E61" s="5"/>
      <c r="F61" s="33">
        <v>0.2</v>
      </c>
      <c r="G61" s="21">
        <v>50</v>
      </c>
      <c r="H61" s="22">
        <f t="shared" si="0"/>
        <v>0</v>
      </c>
    </row>
    <row r="62" spans="1:8" s="11" customFormat="1" x14ac:dyDescent="0.25">
      <c r="A62" s="4"/>
      <c r="B62" s="60">
        <v>300475</v>
      </c>
      <c r="C62" s="9" t="s">
        <v>158</v>
      </c>
      <c r="D62" s="4" t="s">
        <v>2</v>
      </c>
      <c r="E62" s="5"/>
      <c r="F62" s="33">
        <v>0.2</v>
      </c>
      <c r="G62" s="21">
        <v>50</v>
      </c>
      <c r="H62" s="22">
        <f t="shared" si="0"/>
        <v>0</v>
      </c>
    </row>
    <row r="63" spans="1:8" s="11" customFormat="1" x14ac:dyDescent="0.25">
      <c r="A63" s="4"/>
      <c r="B63" s="60">
        <v>300476</v>
      </c>
      <c r="C63" s="9" t="s">
        <v>159</v>
      </c>
      <c r="D63" s="4" t="s">
        <v>2</v>
      </c>
      <c r="E63" s="5"/>
      <c r="F63" s="33">
        <v>0.2</v>
      </c>
      <c r="G63" s="21">
        <v>50</v>
      </c>
      <c r="H63" s="22">
        <f t="shared" si="0"/>
        <v>0</v>
      </c>
    </row>
    <row r="64" spans="1:8" s="11" customFormat="1" x14ac:dyDescent="0.25">
      <c r="A64" s="4" t="s">
        <v>81</v>
      </c>
      <c r="B64" s="4" t="s">
        <v>42</v>
      </c>
      <c r="C64" s="50" t="s">
        <v>43</v>
      </c>
      <c r="D64" s="4" t="s">
        <v>2</v>
      </c>
      <c r="E64" s="20"/>
      <c r="F64" s="33">
        <v>0.2</v>
      </c>
      <c r="G64" s="21">
        <v>100</v>
      </c>
      <c r="H64" s="22">
        <f t="shared" si="0"/>
        <v>0</v>
      </c>
    </row>
    <row r="65" spans="1:8" x14ac:dyDescent="0.25">
      <c r="A65" s="56">
        <v>220348</v>
      </c>
      <c r="B65" s="52"/>
      <c r="C65" s="53" t="s">
        <v>135</v>
      </c>
      <c r="D65" s="4" t="s">
        <v>2</v>
      </c>
      <c r="E65" s="5"/>
      <c r="F65" s="33">
        <v>0.2</v>
      </c>
      <c r="G65" s="39">
        <v>20</v>
      </c>
      <c r="H65" s="55">
        <f>E65*G65</f>
        <v>0</v>
      </c>
    </row>
    <row r="66" spans="1:8" s="11" customFormat="1" x14ac:dyDescent="0.25">
      <c r="A66" s="4" t="s">
        <v>90</v>
      </c>
      <c r="B66" s="4" t="s">
        <v>44</v>
      </c>
      <c r="C66" s="50" t="s">
        <v>45</v>
      </c>
      <c r="D66" s="4" t="s">
        <v>2</v>
      </c>
      <c r="E66" s="20"/>
      <c r="F66" s="33">
        <v>0.2</v>
      </c>
      <c r="G66" s="21">
        <v>200</v>
      </c>
      <c r="H66" s="22">
        <f t="shared" si="0"/>
        <v>0</v>
      </c>
    </row>
    <row r="67" spans="1:8" s="11" customFormat="1" x14ac:dyDescent="0.25">
      <c r="A67" s="4" t="s">
        <v>91</v>
      </c>
      <c r="B67" s="4" t="s">
        <v>46</v>
      </c>
      <c r="C67" s="50" t="s">
        <v>131</v>
      </c>
      <c r="D67" s="4" t="s">
        <v>2</v>
      </c>
      <c r="E67" s="20"/>
      <c r="F67" s="33">
        <v>0.2</v>
      </c>
      <c r="G67" s="21">
        <v>2000</v>
      </c>
      <c r="H67" s="22">
        <f t="shared" si="0"/>
        <v>0</v>
      </c>
    </row>
    <row r="68" spans="1:8" s="11" customFormat="1" x14ac:dyDescent="0.25">
      <c r="A68" s="4" t="s">
        <v>47</v>
      </c>
      <c r="B68" s="4"/>
      <c r="C68" s="50" t="s">
        <v>132</v>
      </c>
      <c r="D68" s="4" t="s">
        <v>2</v>
      </c>
      <c r="E68" s="20"/>
      <c r="F68" s="33">
        <v>0.2</v>
      </c>
      <c r="G68" s="21">
        <v>140</v>
      </c>
      <c r="H68" s="22">
        <f t="shared" si="0"/>
        <v>0</v>
      </c>
    </row>
    <row r="69" spans="1:8" s="11" customFormat="1" x14ac:dyDescent="0.25">
      <c r="A69" s="52">
        <v>220363</v>
      </c>
      <c r="B69" s="4"/>
      <c r="C69" s="9" t="s">
        <v>165</v>
      </c>
      <c r="D69" s="4" t="s">
        <v>2</v>
      </c>
      <c r="E69" s="57"/>
      <c r="F69" s="33">
        <v>0.2</v>
      </c>
      <c r="G69" s="21">
        <v>20</v>
      </c>
      <c r="H69" s="22">
        <f t="shared" si="0"/>
        <v>0</v>
      </c>
    </row>
    <row r="70" spans="1:8" s="11" customFormat="1" x14ac:dyDescent="0.25">
      <c r="A70" s="4" t="s">
        <v>130</v>
      </c>
      <c r="B70" s="4"/>
      <c r="C70" s="50" t="s">
        <v>167</v>
      </c>
      <c r="D70" s="4" t="s">
        <v>2</v>
      </c>
      <c r="E70" s="20"/>
      <c r="F70" s="33">
        <v>0.2</v>
      </c>
      <c r="G70" s="21">
        <v>150</v>
      </c>
      <c r="H70" s="22">
        <f>E70*G70</f>
        <v>0</v>
      </c>
    </row>
    <row r="71" spans="1:8" s="11" customFormat="1" x14ac:dyDescent="0.25">
      <c r="A71" s="71">
        <v>220590</v>
      </c>
      <c r="B71" s="4"/>
      <c r="C71" s="63" t="s">
        <v>181</v>
      </c>
      <c r="D71" s="4" t="s">
        <v>2</v>
      </c>
      <c r="E71" s="20"/>
      <c r="F71" s="33">
        <v>0.2</v>
      </c>
      <c r="G71" s="21">
        <v>150</v>
      </c>
      <c r="H71" s="22">
        <f t="shared" si="0"/>
        <v>0</v>
      </c>
    </row>
    <row r="72" spans="1:8" x14ac:dyDescent="0.25">
      <c r="A72" s="52">
        <v>220375</v>
      </c>
      <c r="B72" s="52"/>
      <c r="C72" s="53" t="s">
        <v>182</v>
      </c>
      <c r="D72" s="52" t="s">
        <v>2</v>
      </c>
      <c r="E72" s="20"/>
      <c r="F72" s="33">
        <v>0.2</v>
      </c>
      <c r="G72" s="21">
        <v>10</v>
      </c>
      <c r="H72" s="22">
        <f>E72*G72</f>
        <v>0</v>
      </c>
    </row>
    <row r="73" spans="1:8" x14ac:dyDescent="0.25">
      <c r="A73" s="52">
        <v>220388</v>
      </c>
      <c r="B73" s="52"/>
      <c r="C73" s="53" t="s">
        <v>143</v>
      </c>
      <c r="D73" s="4" t="s">
        <v>2</v>
      </c>
      <c r="E73" s="20"/>
      <c r="F73" s="33">
        <v>0.2</v>
      </c>
      <c r="G73" s="21">
        <v>100</v>
      </c>
      <c r="H73" s="22">
        <f>E73*G73</f>
        <v>0</v>
      </c>
    </row>
    <row r="74" spans="1:8" x14ac:dyDescent="0.25">
      <c r="A74" s="4" t="s">
        <v>60</v>
      </c>
      <c r="B74" s="4"/>
      <c r="C74" s="50" t="s">
        <v>115</v>
      </c>
      <c r="D74" s="4" t="s">
        <v>3</v>
      </c>
      <c r="E74" s="20"/>
      <c r="F74" s="33">
        <v>0.2</v>
      </c>
      <c r="G74" s="21">
        <v>200</v>
      </c>
      <c r="H74" s="22">
        <f>E74*G74</f>
        <v>0</v>
      </c>
    </row>
    <row r="75" spans="1:8" x14ac:dyDescent="0.25">
      <c r="A75" s="4" t="s">
        <v>106</v>
      </c>
      <c r="B75" s="4"/>
      <c r="C75" s="9" t="s">
        <v>150</v>
      </c>
      <c r="D75" s="52" t="s">
        <v>3</v>
      </c>
      <c r="E75" s="20"/>
      <c r="F75" s="33">
        <v>0.2</v>
      </c>
      <c r="G75" s="21">
        <v>20</v>
      </c>
      <c r="H75" s="22">
        <f t="shared" si="0"/>
        <v>0</v>
      </c>
    </row>
    <row r="76" spans="1:8" s="11" customFormat="1" x14ac:dyDescent="0.25">
      <c r="A76" s="4" t="s">
        <v>88</v>
      </c>
      <c r="B76" s="4"/>
      <c r="C76" s="9" t="s">
        <v>162</v>
      </c>
      <c r="D76" s="52" t="s">
        <v>3</v>
      </c>
      <c r="E76" s="20"/>
      <c r="F76" s="33">
        <v>0.2</v>
      </c>
      <c r="G76" s="21">
        <v>20</v>
      </c>
      <c r="H76" s="22">
        <f t="shared" si="0"/>
        <v>0</v>
      </c>
    </row>
    <row r="77" spans="1:8" s="11" customFormat="1" x14ac:dyDescent="0.25">
      <c r="A77" s="4"/>
      <c r="B77" s="4"/>
      <c r="C77" s="9" t="s">
        <v>168</v>
      </c>
      <c r="D77" s="52" t="s">
        <v>2</v>
      </c>
      <c r="E77" s="20"/>
      <c r="F77" s="33">
        <v>0.2</v>
      </c>
      <c r="G77" s="21">
        <v>100</v>
      </c>
      <c r="H77" s="22">
        <f t="shared" si="0"/>
        <v>0</v>
      </c>
    </row>
    <row r="78" spans="1:8" s="11" customFormat="1" x14ac:dyDescent="0.25">
      <c r="A78" s="56">
        <v>220497</v>
      </c>
      <c r="B78" s="4"/>
      <c r="C78" s="64" t="s">
        <v>164</v>
      </c>
      <c r="D78" s="52" t="s">
        <v>3</v>
      </c>
      <c r="E78" s="20"/>
      <c r="F78" s="33">
        <v>0.2</v>
      </c>
      <c r="G78" s="21">
        <v>200</v>
      </c>
      <c r="H78" s="22">
        <f t="shared" si="0"/>
        <v>0</v>
      </c>
    </row>
    <row r="79" spans="1:8" s="11" customFormat="1" x14ac:dyDescent="0.25">
      <c r="A79" s="56">
        <v>220816</v>
      </c>
      <c r="B79" s="4"/>
      <c r="C79" s="65" t="s">
        <v>163</v>
      </c>
      <c r="D79" s="4" t="s">
        <v>3</v>
      </c>
      <c r="E79" s="20"/>
      <c r="F79" s="33">
        <v>0.2</v>
      </c>
      <c r="G79" s="21">
        <v>150</v>
      </c>
      <c r="H79" s="22">
        <f t="shared" si="0"/>
        <v>0</v>
      </c>
    </row>
    <row r="80" spans="1:8" s="11" customFormat="1" x14ac:dyDescent="0.25">
      <c r="A80" s="4" t="s">
        <v>82</v>
      </c>
      <c r="B80" s="4" t="s">
        <v>48</v>
      </c>
      <c r="C80" s="50" t="s">
        <v>49</v>
      </c>
      <c r="D80" s="4" t="s">
        <v>2</v>
      </c>
      <c r="E80" s="20"/>
      <c r="F80" s="33">
        <v>0.2</v>
      </c>
      <c r="G80" s="21">
        <v>50</v>
      </c>
      <c r="H80" s="22">
        <f t="shared" si="0"/>
        <v>0</v>
      </c>
    </row>
    <row r="81" spans="1:8" x14ac:dyDescent="0.25">
      <c r="A81" s="52">
        <v>220389</v>
      </c>
      <c r="B81" s="52"/>
      <c r="C81" s="53" t="s">
        <v>166</v>
      </c>
      <c r="D81" s="4" t="s">
        <v>2</v>
      </c>
      <c r="E81" s="20"/>
      <c r="F81" s="33">
        <v>0.2</v>
      </c>
      <c r="G81" s="21">
        <v>50</v>
      </c>
      <c r="H81" s="22">
        <f>E81*G81</f>
        <v>0</v>
      </c>
    </row>
    <row r="82" spans="1:8" s="11" customFormat="1" x14ac:dyDescent="0.25">
      <c r="A82" s="4" t="s">
        <v>107</v>
      </c>
      <c r="B82" s="4"/>
      <c r="C82" s="51" t="s">
        <v>183</v>
      </c>
      <c r="D82" s="4" t="s">
        <v>2</v>
      </c>
      <c r="E82" s="20"/>
      <c r="F82" s="33">
        <v>0.2</v>
      </c>
      <c r="G82" s="21">
        <v>10</v>
      </c>
      <c r="H82" s="22">
        <f t="shared" si="0"/>
        <v>0</v>
      </c>
    </row>
    <row r="83" spans="1:8" s="11" customFormat="1" x14ac:dyDescent="0.25">
      <c r="A83" s="4"/>
      <c r="B83" s="4"/>
      <c r="C83" s="51" t="s">
        <v>184</v>
      </c>
      <c r="D83" s="4" t="s">
        <v>2</v>
      </c>
      <c r="E83" s="20"/>
      <c r="F83" s="33">
        <v>0.2</v>
      </c>
      <c r="G83" s="21">
        <v>10</v>
      </c>
      <c r="H83" s="22">
        <f t="shared" si="0"/>
        <v>0</v>
      </c>
    </row>
    <row r="84" spans="1:8" s="11" customFormat="1" x14ac:dyDescent="0.25">
      <c r="A84" s="4" t="s">
        <v>85</v>
      </c>
      <c r="B84" s="4"/>
      <c r="C84" s="50" t="s">
        <v>50</v>
      </c>
      <c r="D84" s="4" t="s">
        <v>3</v>
      </c>
      <c r="E84" s="20"/>
      <c r="F84" s="33">
        <v>0.2</v>
      </c>
      <c r="G84" s="21">
        <v>10</v>
      </c>
      <c r="H84" s="22">
        <f t="shared" si="0"/>
        <v>0</v>
      </c>
    </row>
    <row r="85" spans="1:8" s="11" customFormat="1" x14ac:dyDescent="0.25">
      <c r="A85" s="4" t="s">
        <v>51</v>
      </c>
      <c r="B85" s="4"/>
      <c r="C85" s="50" t="s">
        <v>93</v>
      </c>
      <c r="D85" s="4" t="s">
        <v>3</v>
      </c>
      <c r="E85" s="20"/>
      <c r="F85" s="33">
        <v>0.2</v>
      </c>
      <c r="G85" s="21">
        <v>10</v>
      </c>
      <c r="H85" s="22">
        <f t="shared" si="0"/>
        <v>0</v>
      </c>
    </row>
    <row r="86" spans="1:8" s="11" customFormat="1" x14ac:dyDescent="0.25">
      <c r="A86" s="56">
        <v>221138</v>
      </c>
      <c r="B86" s="4"/>
      <c r="C86" s="50" t="s">
        <v>161</v>
      </c>
      <c r="D86" s="4" t="s">
        <v>3</v>
      </c>
      <c r="E86" s="20"/>
      <c r="F86" s="33">
        <v>0.2</v>
      </c>
      <c r="G86" s="21">
        <v>20</v>
      </c>
      <c r="H86" s="22">
        <f t="shared" si="0"/>
        <v>0</v>
      </c>
    </row>
    <row r="87" spans="1:8" s="11" customFormat="1" x14ac:dyDescent="0.25">
      <c r="A87" s="56">
        <v>221139</v>
      </c>
      <c r="B87" s="4"/>
      <c r="C87" s="50" t="s">
        <v>160</v>
      </c>
      <c r="D87" s="4" t="s">
        <v>2</v>
      </c>
      <c r="E87" s="20"/>
      <c r="F87" s="33">
        <v>0.2</v>
      </c>
      <c r="G87" s="21">
        <v>20</v>
      </c>
      <c r="H87" s="22">
        <f t="shared" si="0"/>
        <v>0</v>
      </c>
    </row>
    <row r="88" spans="1:8" x14ac:dyDescent="0.25">
      <c r="A88" s="4" t="s">
        <v>108</v>
      </c>
      <c r="B88" s="4"/>
      <c r="C88" s="51" t="s">
        <v>133</v>
      </c>
      <c r="D88" s="52" t="s">
        <v>2</v>
      </c>
      <c r="E88" s="20"/>
      <c r="F88" s="33">
        <v>0.2</v>
      </c>
      <c r="G88" s="21">
        <v>40</v>
      </c>
      <c r="H88" s="22">
        <f t="shared" si="0"/>
        <v>0</v>
      </c>
    </row>
    <row r="89" spans="1:8" x14ac:dyDescent="0.25">
      <c r="A89" s="4" t="s">
        <v>109</v>
      </c>
      <c r="B89" s="4"/>
      <c r="C89" s="9" t="s">
        <v>97</v>
      </c>
      <c r="D89" s="52" t="s">
        <v>3</v>
      </c>
      <c r="E89" s="20"/>
      <c r="F89" s="33">
        <v>0.2</v>
      </c>
      <c r="G89" s="21">
        <v>5</v>
      </c>
      <c r="H89" s="22">
        <f t="shared" si="0"/>
        <v>0</v>
      </c>
    </row>
    <row r="90" spans="1:8" x14ac:dyDescent="0.25">
      <c r="A90" s="4" t="s">
        <v>110</v>
      </c>
      <c r="B90" s="4"/>
      <c r="C90" s="9" t="s">
        <v>145</v>
      </c>
      <c r="D90" s="52" t="s">
        <v>3</v>
      </c>
      <c r="E90" s="20"/>
      <c r="F90" s="33">
        <v>0.2</v>
      </c>
      <c r="G90" s="21">
        <v>5</v>
      </c>
      <c r="H90" s="22">
        <f t="shared" ref="H90:H104" si="1">E90*G90</f>
        <v>0</v>
      </c>
    </row>
    <row r="91" spans="1:8" s="11" customFormat="1" ht="15" customHeight="1" x14ac:dyDescent="0.25">
      <c r="A91" s="4" t="s">
        <v>83</v>
      </c>
      <c r="B91" s="4" t="s">
        <v>52</v>
      </c>
      <c r="C91" s="9" t="s">
        <v>151</v>
      </c>
      <c r="D91" s="4" t="s">
        <v>2</v>
      </c>
      <c r="E91" s="20"/>
      <c r="F91" s="33">
        <v>0.2</v>
      </c>
      <c r="G91" s="21">
        <v>20</v>
      </c>
      <c r="H91" s="22">
        <f t="shared" si="1"/>
        <v>0</v>
      </c>
    </row>
    <row r="92" spans="1:8" s="11" customFormat="1" x14ac:dyDescent="0.25">
      <c r="A92" s="4" t="s">
        <v>86</v>
      </c>
      <c r="B92" s="4" t="s">
        <v>53</v>
      </c>
      <c r="C92" s="8" t="s">
        <v>119</v>
      </c>
      <c r="D92" s="4" t="s">
        <v>2</v>
      </c>
      <c r="E92" s="20"/>
      <c r="F92" s="33">
        <v>0.2</v>
      </c>
      <c r="G92" s="21">
        <v>200</v>
      </c>
      <c r="H92" s="22">
        <f t="shared" si="1"/>
        <v>0</v>
      </c>
    </row>
    <row r="93" spans="1:8" s="11" customFormat="1" x14ac:dyDescent="0.25">
      <c r="A93" s="4" t="s">
        <v>54</v>
      </c>
      <c r="B93" s="4"/>
      <c r="C93" s="8" t="s">
        <v>120</v>
      </c>
      <c r="D93" s="4" t="s">
        <v>3</v>
      </c>
      <c r="E93" s="20"/>
      <c r="F93" s="33">
        <v>0.2</v>
      </c>
      <c r="G93" s="21">
        <v>30</v>
      </c>
      <c r="H93" s="22">
        <f t="shared" si="1"/>
        <v>0</v>
      </c>
    </row>
    <row r="94" spans="1:8" s="11" customFormat="1" x14ac:dyDescent="0.25">
      <c r="A94" s="4" t="s">
        <v>55</v>
      </c>
      <c r="B94" s="4"/>
      <c r="C94" s="8" t="s">
        <v>56</v>
      </c>
      <c r="D94" s="4" t="s">
        <v>2</v>
      </c>
      <c r="E94" s="20"/>
      <c r="F94" s="33">
        <v>0.2</v>
      </c>
      <c r="G94" s="21">
        <v>20</v>
      </c>
      <c r="H94" s="22">
        <f t="shared" si="1"/>
        <v>0</v>
      </c>
    </row>
    <row r="95" spans="1:8" s="11" customFormat="1" x14ac:dyDescent="0.25">
      <c r="A95" s="4" t="s">
        <v>111</v>
      </c>
      <c r="B95" s="4"/>
      <c r="C95" s="8" t="s">
        <v>128</v>
      </c>
      <c r="D95" s="4" t="s">
        <v>2</v>
      </c>
      <c r="E95" s="20"/>
      <c r="F95" s="33">
        <v>0.2</v>
      </c>
      <c r="G95" s="21">
        <v>20</v>
      </c>
      <c r="H95" s="22">
        <f t="shared" si="1"/>
        <v>0</v>
      </c>
    </row>
    <row r="96" spans="1:8" s="11" customFormat="1" x14ac:dyDescent="0.25">
      <c r="A96" s="4"/>
      <c r="B96" s="52">
        <v>300627</v>
      </c>
      <c r="C96" s="8" t="s">
        <v>129</v>
      </c>
      <c r="D96" s="4" t="s">
        <v>2</v>
      </c>
      <c r="E96" s="20"/>
      <c r="F96" s="33">
        <v>0.2</v>
      </c>
      <c r="G96" s="21">
        <v>40</v>
      </c>
      <c r="H96" s="22">
        <f t="shared" si="1"/>
        <v>0</v>
      </c>
    </row>
    <row r="97" spans="1:8" x14ac:dyDescent="0.25">
      <c r="A97" s="4" t="s">
        <v>89</v>
      </c>
      <c r="B97" s="4"/>
      <c r="C97" s="8" t="s">
        <v>57</v>
      </c>
      <c r="D97" s="4" t="s">
        <v>2</v>
      </c>
      <c r="E97" s="20"/>
      <c r="F97" s="33">
        <v>0.2</v>
      </c>
      <c r="G97" s="21">
        <v>20</v>
      </c>
      <c r="H97" s="22">
        <f t="shared" si="1"/>
        <v>0</v>
      </c>
    </row>
    <row r="98" spans="1:8" x14ac:dyDescent="0.25">
      <c r="A98" s="4" t="s">
        <v>112</v>
      </c>
      <c r="B98" s="4"/>
      <c r="C98" s="51" t="s">
        <v>185</v>
      </c>
      <c r="D98" s="52" t="s">
        <v>2</v>
      </c>
      <c r="E98" s="5"/>
      <c r="F98" s="33">
        <v>0.2</v>
      </c>
      <c r="G98" s="21">
        <v>40</v>
      </c>
      <c r="H98" s="22">
        <f t="shared" si="1"/>
        <v>0</v>
      </c>
    </row>
    <row r="99" spans="1:8" x14ac:dyDescent="0.25">
      <c r="A99" s="4" t="s">
        <v>113</v>
      </c>
      <c r="B99" s="4"/>
      <c r="C99" s="8" t="s">
        <v>102</v>
      </c>
      <c r="D99" s="4" t="s">
        <v>2</v>
      </c>
      <c r="E99" s="20"/>
      <c r="F99" s="33">
        <v>0.2</v>
      </c>
      <c r="G99" s="21">
        <v>100</v>
      </c>
      <c r="H99" s="22">
        <f t="shared" si="1"/>
        <v>0</v>
      </c>
    </row>
    <row r="100" spans="1:8" x14ac:dyDescent="0.25">
      <c r="A100" s="56">
        <v>220586</v>
      </c>
      <c r="B100" s="4"/>
      <c r="C100" s="9" t="s">
        <v>154</v>
      </c>
      <c r="D100" s="4" t="s">
        <v>2</v>
      </c>
      <c r="E100" s="20"/>
      <c r="F100" s="33">
        <v>0.2</v>
      </c>
      <c r="G100" s="21">
        <v>50</v>
      </c>
      <c r="H100" s="22">
        <f t="shared" si="1"/>
        <v>0</v>
      </c>
    </row>
    <row r="101" spans="1:8" x14ac:dyDescent="0.25">
      <c r="A101" s="56"/>
      <c r="B101" s="60">
        <v>300198</v>
      </c>
      <c r="C101" s="9" t="s">
        <v>186</v>
      </c>
      <c r="D101" s="4" t="s">
        <v>2</v>
      </c>
      <c r="E101" s="20"/>
      <c r="F101" s="33">
        <v>0.2</v>
      </c>
      <c r="G101" s="21">
        <v>20</v>
      </c>
      <c r="H101" s="22">
        <f t="shared" si="1"/>
        <v>0</v>
      </c>
    </row>
    <row r="102" spans="1:8" x14ac:dyDescent="0.25">
      <c r="A102" s="4" t="s">
        <v>84</v>
      </c>
      <c r="B102" s="4"/>
      <c r="C102" s="8" t="s">
        <v>59</v>
      </c>
      <c r="D102" s="4" t="s">
        <v>2</v>
      </c>
      <c r="E102" s="20"/>
      <c r="F102" s="33">
        <v>0.2</v>
      </c>
      <c r="G102" s="21">
        <v>50</v>
      </c>
      <c r="H102" s="22">
        <f>E102*G102</f>
        <v>0</v>
      </c>
    </row>
    <row r="103" spans="1:8" x14ac:dyDescent="0.25">
      <c r="A103" s="48">
        <v>220588</v>
      </c>
      <c r="B103" s="4"/>
      <c r="C103" s="63" t="s">
        <v>152</v>
      </c>
      <c r="D103" s="4" t="s">
        <v>2</v>
      </c>
      <c r="E103" s="20"/>
      <c r="F103" s="33">
        <v>0.2</v>
      </c>
      <c r="G103" s="6">
        <v>50</v>
      </c>
      <c r="H103" s="22">
        <f t="shared" si="1"/>
        <v>0</v>
      </c>
    </row>
    <row r="104" spans="1:8" x14ac:dyDescent="0.25">
      <c r="A104" s="4" t="s">
        <v>58</v>
      </c>
      <c r="B104" s="4"/>
      <c r="C104" s="8" t="s">
        <v>101</v>
      </c>
      <c r="D104" s="4" t="s">
        <v>2</v>
      </c>
      <c r="E104" s="20"/>
      <c r="F104" s="33">
        <v>0.2</v>
      </c>
      <c r="G104" s="6">
        <v>50</v>
      </c>
      <c r="H104" s="22">
        <f t="shared" si="1"/>
        <v>0</v>
      </c>
    </row>
    <row r="105" spans="1:8" x14ac:dyDescent="0.25">
      <c r="A105" s="48">
        <v>220390</v>
      </c>
      <c r="B105" s="7"/>
      <c r="C105" s="53" t="s">
        <v>137</v>
      </c>
      <c r="D105" s="4" t="s">
        <v>2</v>
      </c>
      <c r="E105" s="48"/>
      <c r="F105" s="33">
        <v>0.2</v>
      </c>
      <c r="G105" s="39">
        <v>20</v>
      </c>
      <c r="H105" s="55">
        <f>E105*G105</f>
        <v>0</v>
      </c>
    </row>
    <row r="106" spans="1:8" x14ac:dyDescent="0.25">
      <c r="A106" s="3"/>
      <c r="B106" s="24"/>
      <c r="C106" s="73" t="s">
        <v>187</v>
      </c>
      <c r="D106" s="24"/>
      <c r="E106" s="25"/>
      <c r="F106" s="25"/>
      <c r="G106" s="66"/>
      <c r="H106" s="67">
        <f>SUM(H5:H105)</f>
        <v>0</v>
      </c>
    </row>
    <row r="107" spans="1:8" x14ac:dyDescent="0.25">
      <c r="A107" s="27"/>
      <c r="B107" s="27"/>
      <c r="C107" s="74" t="s">
        <v>188</v>
      </c>
      <c r="D107" s="75"/>
      <c r="E107" s="75"/>
      <c r="F107" s="75"/>
      <c r="G107" s="76"/>
      <c r="H107" s="68"/>
    </row>
    <row r="108" spans="1:8" x14ac:dyDescent="0.25">
      <c r="A108" s="27"/>
      <c r="B108" s="27"/>
      <c r="C108" s="10"/>
      <c r="D108" s="27"/>
      <c r="E108" s="2"/>
      <c r="F108" s="2"/>
      <c r="G108" s="28"/>
      <c r="H108" s="13"/>
    </row>
    <row r="109" spans="1:8" x14ac:dyDescent="0.25">
      <c r="A109" s="27"/>
      <c r="B109" s="27"/>
      <c r="C109" s="1"/>
      <c r="D109" s="27"/>
      <c r="E109" s="2"/>
      <c r="F109" s="2"/>
      <c r="G109" s="28"/>
      <c r="H109" s="13"/>
    </row>
    <row r="110" spans="1:8" x14ac:dyDescent="0.25">
      <c r="A110" s="27"/>
      <c r="B110" s="27"/>
      <c r="C110" s="1"/>
      <c r="D110" s="27"/>
      <c r="E110" s="2"/>
      <c r="F110" s="2"/>
      <c r="G110" s="28"/>
      <c r="H110" s="13"/>
    </row>
    <row r="111" spans="1:8" x14ac:dyDescent="0.25">
      <c r="A111" s="27"/>
      <c r="B111" s="27"/>
      <c r="C111" s="62"/>
      <c r="D111" s="27"/>
      <c r="E111" s="2"/>
      <c r="F111" s="2"/>
      <c r="G111" s="28"/>
      <c r="H111" s="13"/>
    </row>
    <row r="112" spans="1:8" x14ac:dyDescent="0.25">
      <c r="C112" s="61"/>
    </row>
    <row r="114" spans="3:3" x14ac:dyDescent="0.25">
      <c r="C114" s="1"/>
    </row>
    <row r="115" spans="3:3" ht="18.75" x14ac:dyDescent="0.3">
      <c r="C115" s="12"/>
    </row>
    <row r="116" spans="3:3" ht="18.75" x14ac:dyDescent="0.3">
      <c r="C116" s="12"/>
    </row>
  </sheetData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20006 mlecne zmluva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2019-06-06T13:04:29Z</cp:lastPrinted>
  <dcterms:created xsi:type="dcterms:W3CDTF">2013-11-08T12:29:46Z</dcterms:created>
  <dcterms:modified xsi:type="dcterms:W3CDTF">2019-06-13T07:54:44Z</dcterms:modified>
</cp:coreProperties>
</file>