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17175" windowHeight="16380" tabRatio="901"/>
  </bookViews>
  <sheets>
    <sheet name="20013 zakl.p zmluva" sheetId="24" r:id="rId1"/>
    <sheet name="20013 zakl.p " sheetId="23" r:id="rId2"/>
  </sheets>
  <definedNames>
    <definedName name="_xlnm.Print_Area" localSheetId="1">'20013 zakl.p '!$A$1:$G$294</definedName>
    <definedName name="_xlnm.Print_Area" localSheetId="0">'20013 zakl.p zmluva'!$A$3:$G$295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3" i="24" l="1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4" i="24"/>
  <c r="G13" i="24"/>
  <c r="G12" i="24"/>
  <c r="G11" i="24"/>
  <c r="G10" i="24"/>
  <c r="G9" i="24"/>
  <c r="G8" i="24"/>
  <c r="G7" i="24"/>
  <c r="G6" i="24"/>
  <c r="G5" i="24"/>
  <c r="G294" i="24" l="1"/>
  <c r="G295" i="24" s="1"/>
  <c r="G216" i="23"/>
  <c r="G119" i="23" l="1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295" i="23"/>
  <c r="G106" i="23"/>
  <c r="G105" i="23"/>
  <c r="G104" i="23"/>
  <c r="G103" i="23"/>
  <c r="G102" i="23"/>
  <c r="G33" i="23" l="1"/>
  <c r="G291" i="23" l="1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97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296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6" i="23"/>
  <c r="G35" i="23"/>
  <c r="G34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2" i="23"/>
  <c r="G11" i="23"/>
  <c r="G10" i="23"/>
  <c r="G9" i="23"/>
  <c r="G8" i="23"/>
  <c r="G7" i="23"/>
  <c r="G6" i="23"/>
  <c r="G5" i="23"/>
  <c r="G4" i="23"/>
  <c r="G3" i="23"/>
  <c r="G292" i="23" l="1"/>
  <c r="G293" i="23" s="1"/>
</calcChain>
</file>

<file path=xl/sharedStrings.xml><?xml version="1.0" encoding="utf-8"?>
<sst xmlns="http://schemas.openxmlformats.org/spreadsheetml/2006/main" count="1668" uniqueCount="558">
  <si>
    <t>Materiál</t>
  </si>
  <si>
    <t>MJO</t>
  </si>
  <si>
    <t>KS</t>
  </si>
  <si>
    <t>KG</t>
  </si>
  <si>
    <t>220002</t>
  </si>
  <si>
    <t>301307</t>
  </si>
  <si>
    <t>220447</t>
  </si>
  <si>
    <t>220003</t>
  </si>
  <si>
    <t>Cestovina - kolienka nevaječné 400g</t>
  </si>
  <si>
    <t>220006</t>
  </si>
  <si>
    <t>220007</t>
  </si>
  <si>
    <t>Cestovina - niťovky nevaječné 400g</t>
  </si>
  <si>
    <t>220010</t>
  </si>
  <si>
    <t>Cestovina - Tarhoňa nevaječné 400g</t>
  </si>
  <si>
    <t>220012</t>
  </si>
  <si>
    <t>300254</t>
  </si>
  <si>
    <t>Cukor HB 5g x 1000</t>
  </si>
  <si>
    <t>220013</t>
  </si>
  <si>
    <t>Cukor kryštáľový korunný 1kg</t>
  </si>
  <si>
    <t>220014</t>
  </si>
  <si>
    <t>Cukor múčka 1kg</t>
  </si>
  <si>
    <t>301314</t>
  </si>
  <si>
    <t>300259</t>
  </si>
  <si>
    <t>220503</t>
  </si>
  <si>
    <t>Čaj pigi porcovaný 20x1,5g</t>
  </si>
  <si>
    <t>220482</t>
  </si>
  <si>
    <t>300262</t>
  </si>
  <si>
    <t>301317</t>
  </si>
  <si>
    <t>300265</t>
  </si>
  <si>
    <t>220927</t>
  </si>
  <si>
    <t>220928</t>
  </si>
  <si>
    <t>220023</t>
  </si>
  <si>
    <t>220027</t>
  </si>
  <si>
    <t>220932</t>
  </si>
  <si>
    <t>220935</t>
  </si>
  <si>
    <t>220031</t>
  </si>
  <si>
    <t>Heliol 1l</t>
  </si>
  <si>
    <t>220037</t>
  </si>
  <si>
    <t>Horčica plnotučná 5kg</t>
  </si>
  <si>
    <t>220035</t>
  </si>
  <si>
    <t>Horčica plnotučná 950g</t>
  </si>
  <si>
    <t>220038</t>
  </si>
  <si>
    <t>Hrach žltý lúpaný celý 500g</t>
  </si>
  <si>
    <t>220040</t>
  </si>
  <si>
    <t>Hrozienka 100g</t>
  </si>
  <si>
    <t>220235</t>
  </si>
  <si>
    <t>220455</t>
  </si>
  <si>
    <t>220963</t>
  </si>
  <si>
    <t>220967</t>
  </si>
  <si>
    <t>Klasik polievkové korenie 1l</t>
  </si>
  <si>
    <t>220201</t>
  </si>
  <si>
    <t>220453</t>
  </si>
  <si>
    <t>220043</t>
  </si>
  <si>
    <t>Kompót jahodový  410g</t>
  </si>
  <si>
    <t>220972</t>
  </si>
  <si>
    <t>221154</t>
  </si>
  <si>
    <t>Kompót marhuľový polené 700g</t>
  </si>
  <si>
    <t>220063</t>
  </si>
  <si>
    <t>Kôpor v soli 240g</t>
  </si>
  <si>
    <t>220055</t>
  </si>
  <si>
    <t>220056</t>
  </si>
  <si>
    <t>220058</t>
  </si>
  <si>
    <t>220059</t>
  </si>
  <si>
    <t>220983</t>
  </si>
  <si>
    <t>Krupica detská 500g</t>
  </si>
  <si>
    <t>220445</t>
  </si>
  <si>
    <t>Kukurica 340g</t>
  </si>
  <si>
    <t>300566</t>
  </si>
  <si>
    <t>220222</t>
  </si>
  <si>
    <t>Lečo zeleninove steriliz. 670g</t>
  </si>
  <si>
    <t>220444</t>
  </si>
  <si>
    <t>220181</t>
  </si>
  <si>
    <t>220068</t>
  </si>
  <si>
    <t>Mak 250g</t>
  </si>
  <si>
    <t>221152</t>
  </si>
  <si>
    <t>Morca della 190g</t>
  </si>
  <si>
    <t>220994</t>
  </si>
  <si>
    <t>220073</t>
  </si>
  <si>
    <t>Múka hladká T-650 1kg</t>
  </si>
  <si>
    <t>220074</t>
  </si>
  <si>
    <t>Múka hrubá 1kg</t>
  </si>
  <si>
    <t>220075</t>
  </si>
  <si>
    <t>Múka polohrubá 1kg</t>
  </si>
  <si>
    <t>220076</t>
  </si>
  <si>
    <t>300351</t>
  </si>
  <si>
    <t>300352</t>
  </si>
  <si>
    <t>300588</t>
  </si>
  <si>
    <t>301394</t>
  </si>
  <si>
    <t>300589</t>
  </si>
  <si>
    <t>300548</t>
  </si>
  <si>
    <t>301666</t>
  </si>
  <si>
    <t>220079</t>
  </si>
  <si>
    <t>Ocot 1l</t>
  </si>
  <si>
    <t>221007</t>
  </si>
  <si>
    <t>Olej olivový VIRGIN 0,5l</t>
  </si>
  <si>
    <t>220080</t>
  </si>
  <si>
    <t>300266</t>
  </si>
  <si>
    <t>Ovocná výživa banán 190g</t>
  </si>
  <si>
    <t>300264</t>
  </si>
  <si>
    <t>Ovocná výživa broskyňa 190g</t>
  </si>
  <si>
    <t>301421</t>
  </si>
  <si>
    <t>Ovocná výživa jahoda 190g</t>
  </si>
  <si>
    <t>300533</t>
  </si>
  <si>
    <t>Ovocná výživa marhuľa 190g</t>
  </si>
  <si>
    <t>220196</t>
  </si>
  <si>
    <t>Paštéta - Majka 75g</t>
  </si>
  <si>
    <t>220084</t>
  </si>
  <si>
    <t>221037</t>
  </si>
  <si>
    <t>220471</t>
  </si>
  <si>
    <t>220230</t>
  </si>
  <si>
    <t>221056</t>
  </si>
  <si>
    <t>Puding vanilkový 37g</t>
  </si>
  <si>
    <t>300365</t>
  </si>
  <si>
    <t>Racio chlebíčky so sojóu 130g</t>
  </si>
  <si>
    <t>220089</t>
  </si>
  <si>
    <t>Raciol 1l</t>
  </si>
  <si>
    <t>220226</t>
  </si>
  <si>
    <t>220090</t>
  </si>
  <si>
    <t>220091</t>
  </si>
  <si>
    <t>220220</t>
  </si>
  <si>
    <t>220093</t>
  </si>
  <si>
    <t>220096</t>
  </si>
  <si>
    <t>Soľ - jedlá 1kg</t>
  </si>
  <si>
    <t>220099</t>
  </si>
  <si>
    <t>Syrová poezia 2kg</t>
  </si>
  <si>
    <t>220100</t>
  </si>
  <si>
    <t>221186</t>
  </si>
  <si>
    <t>Šampiňony krájané 400g</t>
  </si>
  <si>
    <t>221069</t>
  </si>
  <si>
    <t>Šampióny krájané 800g</t>
  </si>
  <si>
    <t>220103</t>
  </si>
  <si>
    <t>220105</t>
  </si>
  <si>
    <t>Šošovica veľkozrnná 500g</t>
  </si>
  <si>
    <t>220107</t>
  </si>
  <si>
    <t>220108</t>
  </si>
  <si>
    <t>220109</t>
  </si>
  <si>
    <t>220110</t>
  </si>
  <si>
    <t>220200</t>
  </si>
  <si>
    <t>220198</t>
  </si>
  <si>
    <t>Vanilkový cukor 20g</t>
  </si>
  <si>
    <t>221089</t>
  </si>
  <si>
    <t>221164</t>
  </si>
  <si>
    <t>221165</t>
  </si>
  <si>
    <t>221162</t>
  </si>
  <si>
    <t>Paradajkový pretlak 700g</t>
  </si>
  <si>
    <t>Jednotková 
cena bez DPH</t>
  </si>
  <si>
    <t>SPOLU</t>
  </si>
  <si>
    <t>Objed.
množstvo</t>
  </si>
  <si>
    <t>Čaj Mistrál lesná zmes 40g</t>
  </si>
  <si>
    <t>Solamyl 200g</t>
  </si>
  <si>
    <t>Sušené slivky 200g</t>
  </si>
  <si>
    <t>Sóda bicarbona 100g</t>
  </si>
  <si>
    <t>221226</t>
  </si>
  <si>
    <t>221223</t>
  </si>
  <si>
    <t>220909</t>
  </si>
  <si>
    <t>220216</t>
  </si>
  <si>
    <t>220916</t>
  </si>
  <si>
    <t>301749</t>
  </si>
  <si>
    <t>300261</t>
  </si>
  <si>
    <t>221224</t>
  </si>
  <si>
    <t>220962</t>
  </si>
  <si>
    <t>221302</t>
  </si>
  <si>
    <t>220985</t>
  </si>
  <si>
    <t>221225</t>
  </si>
  <si>
    <t>220065</t>
  </si>
  <si>
    <t>221303</t>
  </si>
  <si>
    <t>301454</t>
  </si>
  <si>
    <t>221296</t>
  </si>
  <si>
    <t>300392</t>
  </si>
  <si>
    <t>220237</t>
  </si>
  <si>
    <t>220504</t>
  </si>
  <si>
    <t>220930</t>
  </si>
  <si>
    <t>220219</t>
  </si>
  <si>
    <t>221300</t>
  </si>
  <si>
    <t>221301</t>
  </si>
  <si>
    <t>220221</t>
  </si>
  <si>
    <t>220104</t>
  </si>
  <si>
    <t>301453</t>
  </si>
  <si>
    <t>220900</t>
  </si>
  <si>
    <t>220901</t>
  </si>
  <si>
    <t>220902</t>
  </si>
  <si>
    <t>220001</t>
  </si>
  <si>
    <t>220904</t>
  </si>
  <si>
    <t>220906</t>
  </si>
  <si>
    <t>Čaj Mistrál brusn,malina,čierna baza 40g</t>
  </si>
  <si>
    <t xml:space="preserve">Cukor škoricový 20g </t>
  </si>
  <si>
    <t xml:space="preserve">Sójové granule AB 90g </t>
  </si>
  <si>
    <t xml:space="preserve">Sójové kocky AB 90g 20ks </t>
  </si>
  <si>
    <t>Čaj BOP Klub špeciál 90x1,5 g HB</t>
  </si>
  <si>
    <t>bal.</t>
  </si>
  <si>
    <t>Káva Jacobs Velvet 200g inst.</t>
  </si>
  <si>
    <t>S.p.Tekvicové jadrá praž.sol. 40g</t>
  </si>
  <si>
    <t>Kor. Bobkový list 10g</t>
  </si>
  <si>
    <t>Bonudelle faz č. s kukuric 430g</t>
  </si>
  <si>
    <t>Kor. Paprika mletá  sladká 30g</t>
  </si>
  <si>
    <t>Kor. Podravka 500g</t>
  </si>
  <si>
    <t>Kor. Škorica mletá 20g</t>
  </si>
  <si>
    <t>Kor. Zázvor mletý 20g</t>
  </si>
  <si>
    <t>Cestovina - Abeceda 400g Cessi nevaječné</t>
  </si>
  <si>
    <t>Cestovina - Fliačky nevaječné 400g</t>
  </si>
  <si>
    <t>Cestovina - Rajbanička 250g Erce</t>
  </si>
  <si>
    <t>Kor. Oregáno 10g</t>
  </si>
  <si>
    <t>Cestovina - Špagety nevaječné Cessi 400g</t>
  </si>
  <si>
    <t xml:space="preserve">Čaj Mistral Jablko škorica 40g </t>
  </si>
  <si>
    <t>Kompot ananás 565g</t>
  </si>
  <si>
    <t xml:space="preserve"> </t>
  </si>
  <si>
    <t xml:space="preserve">CENA spolu </t>
  </si>
  <si>
    <t>Kompót mandarinkový 312g</t>
  </si>
  <si>
    <t>Kor. Gulášová zmes 250g</t>
  </si>
  <si>
    <t>Kun-pao čínská zmes 1,5kg Knorr</t>
  </si>
  <si>
    <t>Múka hladká 00-ex 1kg</t>
  </si>
  <si>
    <t>Káva Nescafé bez kofeinu 100g</t>
  </si>
  <si>
    <t>Káva Nescafé classic 200g</t>
  </si>
  <si>
    <t>Káva Nescafé gold 100g</t>
  </si>
  <si>
    <t>Káva Nescafé gold 200g</t>
  </si>
  <si>
    <t>Ovocná výživa jablko 190g</t>
  </si>
  <si>
    <t>Ryža guľatá BASK 1kg</t>
  </si>
  <si>
    <t>Ryža guľatá OMEGA 1kg</t>
  </si>
  <si>
    <t>221352</t>
  </si>
  <si>
    <t>221297</t>
  </si>
  <si>
    <t xml:space="preserve">Džem čučoriedky 340g </t>
  </si>
  <si>
    <t>Kor. Čierne mleté 20g</t>
  </si>
  <si>
    <t xml:space="preserve">S.p. Slnečnica lúpaná 100g </t>
  </si>
  <si>
    <t xml:space="preserve">S.p. Huby Lesná zmes 20g </t>
  </si>
  <si>
    <t>Džem porciovaný jahodový 20g</t>
  </si>
  <si>
    <t>220009</t>
  </si>
  <si>
    <t>220016</t>
  </si>
  <si>
    <t>220018</t>
  </si>
  <si>
    <t>220019</t>
  </si>
  <si>
    <t>220021</t>
  </si>
  <si>
    <t>220025</t>
  </si>
  <si>
    <t>220050</t>
  </si>
  <si>
    <t>220026</t>
  </si>
  <si>
    <t>220028</t>
  </si>
  <si>
    <t>220030</t>
  </si>
  <si>
    <t>220032</t>
  </si>
  <si>
    <t>220034</t>
  </si>
  <si>
    <t>220039</t>
  </si>
  <si>
    <t>220041</t>
  </si>
  <si>
    <t>220042</t>
  </si>
  <si>
    <t>220044</t>
  </si>
  <si>
    <t>220049</t>
  </si>
  <si>
    <t>220051</t>
  </si>
  <si>
    <t>220052</t>
  </si>
  <si>
    <t>220053</t>
  </si>
  <si>
    <t>220054</t>
  </si>
  <si>
    <t>220057</t>
  </si>
  <si>
    <t>220097</t>
  </si>
  <si>
    <t>220060</t>
  </si>
  <si>
    <t>220061</t>
  </si>
  <si>
    <t>220062</t>
  </si>
  <si>
    <t>220064</t>
  </si>
  <si>
    <t>220069</t>
  </si>
  <si>
    <t>220077</t>
  </si>
  <si>
    <t>220081</t>
  </si>
  <si>
    <t>220085</t>
  </si>
  <si>
    <t>220086</t>
  </si>
  <si>
    <t>220092</t>
  </si>
  <si>
    <t>220094</t>
  </si>
  <si>
    <t>300236</t>
  </si>
  <si>
    <t>300243</t>
  </si>
  <si>
    <t>300247</t>
  </si>
  <si>
    <t>300252</t>
  </si>
  <si>
    <t>300253</t>
  </si>
  <si>
    <t>300260</t>
  </si>
  <si>
    <t>300268</t>
  </si>
  <si>
    <t>300269</t>
  </si>
  <si>
    <t>Základné 20013</t>
  </si>
  <si>
    <t>Kor. Gulášová zmes 50g</t>
  </si>
  <si>
    <t>Kor. Sézamové semienka 30g</t>
  </si>
  <si>
    <t>Mak mletý 1kg</t>
  </si>
  <si>
    <t>Lekvár slivkový Riso 450g</t>
  </si>
  <si>
    <t>Orechy lieskové 100g</t>
  </si>
  <si>
    <t>Orechy lieskove 500g</t>
  </si>
  <si>
    <t>Orechy mandle lúpané 100g</t>
  </si>
  <si>
    <t>Orechy mandle lúpane 500g</t>
  </si>
  <si>
    <t>Orechy mandle nelúpané 100g</t>
  </si>
  <si>
    <t>Orechy mandle nelúpané 500g</t>
  </si>
  <si>
    <t>Orechy mandle lúpane 1kg</t>
  </si>
  <si>
    <t>Bujón slepačí 60g</t>
  </si>
  <si>
    <t>Müsli BONA-VITA med-orech zapekané chupavé 750g</t>
  </si>
  <si>
    <t>Müsli BONA-VITA jahodové 750g</t>
  </si>
  <si>
    <t>220111</t>
  </si>
  <si>
    <t>220112</t>
  </si>
  <si>
    <t>220113</t>
  </si>
  <si>
    <t>220114</t>
  </si>
  <si>
    <t>220116</t>
  </si>
  <si>
    <t>220180</t>
  </si>
  <si>
    <t>220185</t>
  </si>
  <si>
    <t>220187</t>
  </si>
  <si>
    <t>220193</t>
  </si>
  <si>
    <t>220195</t>
  </si>
  <si>
    <t>220205</t>
  </si>
  <si>
    <t>220217</t>
  </si>
  <si>
    <t>220224</t>
  </si>
  <si>
    <t>300099</t>
  </si>
  <si>
    <t>300100</t>
  </si>
  <si>
    <t>300944</t>
  </si>
  <si>
    <t>300947</t>
  </si>
  <si>
    <t>300950</t>
  </si>
  <si>
    <t>300951</t>
  </si>
  <si>
    <t>300953</t>
  </si>
  <si>
    <t>300955</t>
  </si>
  <si>
    <t>Paštéta - Svačinka 75g</t>
  </si>
  <si>
    <t>300381</t>
  </si>
  <si>
    <t>300258</t>
  </si>
  <si>
    <t>220238</t>
  </si>
  <si>
    <t>301562</t>
  </si>
  <si>
    <t>220234</t>
  </si>
  <si>
    <t>220000</t>
  </si>
  <si>
    <t>Káva Popradská Extra 125g /mletá/</t>
  </si>
  <si>
    <t xml:space="preserve">Sézamové semienka 30g </t>
  </si>
  <si>
    <t xml:space="preserve">Sušené rajčiny 750g </t>
  </si>
  <si>
    <t xml:space="preserve">Kapary 100g </t>
  </si>
  <si>
    <t xml:space="preserve">Kukuričné lupienky 750g </t>
  </si>
  <si>
    <t xml:space="preserve">Džem šípkový 350g </t>
  </si>
  <si>
    <t>Ovsené vločky (čisté) CBA 350g</t>
  </si>
  <si>
    <t>Ovsené vločky 450g</t>
  </si>
  <si>
    <t xml:space="preserve">Mandlové lupienky 100g </t>
  </si>
  <si>
    <t>Marináda brusnicová 150ml</t>
  </si>
  <si>
    <t>Marináda medová pikant 150ml</t>
  </si>
  <si>
    <t>Marináda mexico 150ml</t>
  </si>
  <si>
    <t>Marináda kura 150ml</t>
  </si>
  <si>
    <t xml:space="preserve">Šošovica červená 5kg </t>
  </si>
  <si>
    <t>Čaj Mistrál čierny čaj 30g</t>
  </si>
  <si>
    <t>Káva</t>
  </si>
  <si>
    <t>Korenie</t>
  </si>
  <si>
    <t>Cestovina</t>
  </si>
  <si>
    <t>Čaj</t>
  </si>
  <si>
    <t>Káva Popradská 75g /mletá/</t>
  </si>
  <si>
    <t>Poleva čokoláda 1kg</t>
  </si>
  <si>
    <t xml:space="preserve">Cestovina - Rezance semolinové 5000g </t>
  </si>
  <si>
    <t xml:space="preserve">Kor. Farebné korenie celé 500g  </t>
  </si>
  <si>
    <t xml:space="preserve">Kor. Farebné korenie drvené 500g  </t>
  </si>
  <si>
    <t>220267</t>
  </si>
  <si>
    <t>220273</t>
  </si>
  <si>
    <t xml:space="preserve">Kakao Vido 100g </t>
  </si>
  <si>
    <t>220322</t>
  </si>
  <si>
    <t>220323</t>
  </si>
  <si>
    <t>Diétny suchár 250g</t>
  </si>
  <si>
    <t>Treščia pečeň 115g</t>
  </si>
  <si>
    <t>Cícer 450g</t>
  </si>
  <si>
    <t xml:space="preserve">Cestovina - Lasagne 500g </t>
  </si>
  <si>
    <t>301438</t>
  </si>
  <si>
    <t xml:space="preserve">Racio chlebík ryžový+jogurt.pol. 100g  </t>
  </si>
  <si>
    <t xml:space="preserve">Čierný sezam 150g </t>
  </si>
  <si>
    <t xml:space="preserve">Ocot balsamicový 0,5l </t>
  </si>
  <si>
    <t xml:space="preserve">Ocot jablčný 5% 0,50l </t>
  </si>
  <si>
    <t xml:space="preserve">Ocot vinny 6% 1l    </t>
  </si>
  <si>
    <t>Horčica dijonská 370g</t>
  </si>
  <si>
    <t xml:space="preserve">Pohánka 450g </t>
  </si>
  <si>
    <r>
      <t xml:space="preserve">Ázijská panvica </t>
    </r>
    <r>
      <rPr>
        <sz val="11"/>
        <rFont val="Calibri"/>
        <family val="2"/>
        <charset val="238"/>
      </rPr>
      <t>bez glut. 2kg</t>
    </r>
  </si>
  <si>
    <r>
      <t xml:space="preserve">CELPO-pš.chleb.s jogur.polevou + s kaka. </t>
    </r>
    <r>
      <rPr>
        <sz val="11"/>
        <rFont val="Calibri"/>
        <family val="2"/>
        <charset val="238"/>
      </rPr>
      <t>60g</t>
    </r>
  </si>
  <si>
    <r>
      <t xml:space="preserve">Citrónka </t>
    </r>
    <r>
      <rPr>
        <sz val="11"/>
        <rFont val="Calibri"/>
        <family val="2"/>
        <charset val="238"/>
      </rPr>
      <t>30g</t>
    </r>
  </si>
  <si>
    <r>
      <t xml:space="preserve">Čaj zmes ovocia - vrecúška s prebalom </t>
    </r>
    <r>
      <rPr>
        <sz val="11"/>
        <rFont val="Calibri"/>
        <family val="2"/>
        <charset val="238"/>
      </rPr>
      <t>BOP 180g</t>
    </r>
  </si>
  <si>
    <r>
      <t>Čaj čierna ríbezla - vrecúška s prebalom</t>
    </r>
    <r>
      <rPr>
        <sz val="11"/>
        <rFont val="Calibri"/>
        <family val="2"/>
        <charset val="238"/>
      </rPr>
      <t xml:space="preserve"> Teekane 50g</t>
    </r>
  </si>
  <si>
    <r>
      <t xml:space="preserve">Čaj Mistrál zelený čaj </t>
    </r>
    <r>
      <rPr>
        <sz val="11"/>
        <rFont val="Calibri"/>
        <family val="2"/>
        <charset val="238"/>
      </rPr>
      <t>30g</t>
    </r>
  </si>
  <si>
    <r>
      <t>Čaje bilinkové porciované</t>
    </r>
    <r>
      <rPr>
        <sz val="11"/>
        <rFont val="Calibri"/>
        <family val="2"/>
        <charset val="238"/>
      </rPr>
      <t xml:space="preserve"> BOP 30g</t>
    </r>
  </si>
  <si>
    <r>
      <t xml:space="preserve">Čaje zelené ochutené porciované </t>
    </r>
    <r>
      <rPr>
        <sz val="11"/>
        <rFont val="Calibri"/>
        <family val="2"/>
        <charset val="238"/>
      </rPr>
      <t>BOP 30g</t>
    </r>
  </si>
  <si>
    <r>
      <t>Čaje zelené porciované</t>
    </r>
    <r>
      <rPr>
        <sz val="11"/>
        <rFont val="Calibri"/>
        <family val="2"/>
        <charset val="238"/>
      </rPr>
      <t xml:space="preserve"> 30g</t>
    </r>
  </si>
  <si>
    <r>
      <t xml:space="preserve">Čalamáda </t>
    </r>
    <r>
      <rPr>
        <sz val="11"/>
        <rFont val="Calibri"/>
        <family val="2"/>
        <charset val="238"/>
      </rPr>
      <t>620g</t>
    </r>
  </si>
  <si>
    <r>
      <t xml:space="preserve">Čokoláda na varenie </t>
    </r>
    <r>
      <rPr>
        <sz val="11"/>
        <rFont val="Calibri"/>
        <family val="2"/>
        <charset val="238"/>
      </rPr>
      <t>400g</t>
    </r>
  </si>
  <si>
    <r>
      <t xml:space="preserve">Džem </t>
    </r>
    <r>
      <rPr>
        <sz val="11"/>
        <rFont val="Calibri"/>
        <family val="2"/>
        <charset val="238"/>
      </rPr>
      <t>Riso 340g</t>
    </r>
  </si>
  <si>
    <r>
      <t xml:space="preserve">Džem </t>
    </r>
    <r>
      <rPr>
        <sz val="11"/>
        <rFont val="Calibri"/>
        <family val="2"/>
        <charset val="238"/>
      </rPr>
      <t>Hamé jahoda, marhuľa 4kg</t>
    </r>
  </si>
  <si>
    <r>
      <t xml:space="preserve">Fazuľa biela malá </t>
    </r>
    <r>
      <rPr>
        <sz val="11"/>
        <rFont val="Calibri"/>
        <family val="2"/>
        <charset val="238"/>
      </rPr>
      <t>500g</t>
    </r>
  </si>
  <si>
    <r>
      <t>Fazuľa farebná</t>
    </r>
    <r>
      <rPr>
        <sz val="11"/>
        <rFont val="Calibri"/>
        <family val="2"/>
        <charset val="238"/>
      </rPr>
      <t xml:space="preserve"> Fontis 500g</t>
    </r>
  </si>
  <si>
    <r>
      <t xml:space="preserve">Fazuľa farebná </t>
    </r>
    <r>
      <rPr>
        <sz val="11"/>
        <rFont val="Calibri"/>
        <family val="2"/>
        <charset val="238"/>
      </rPr>
      <t>La Food 5kg</t>
    </r>
  </si>
  <si>
    <r>
      <t xml:space="preserve">Fazuľa sterelizována v plechovke </t>
    </r>
    <r>
      <rPr>
        <sz val="11"/>
        <rFont val="Calibri"/>
        <family val="2"/>
        <charset val="238"/>
      </rPr>
      <t>400g</t>
    </r>
  </si>
  <si>
    <r>
      <t xml:space="preserve">Fazuľka struky žlté sterilizované </t>
    </r>
    <r>
      <rPr>
        <sz val="11"/>
        <rFont val="Calibri"/>
        <family val="2"/>
        <charset val="238"/>
      </rPr>
      <t>660g</t>
    </r>
  </si>
  <si>
    <r>
      <t xml:space="preserve">Feferóny HAJDUK </t>
    </r>
    <r>
      <rPr>
        <sz val="11"/>
        <rFont val="Calibri"/>
        <family val="2"/>
        <charset val="238"/>
      </rPr>
      <t>630g</t>
    </r>
  </si>
  <si>
    <r>
      <t xml:space="preserve">Granko </t>
    </r>
    <r>
      <rPr>
        <sz val="11"/>
        <rFont val="Calibri"/>
        <family val="2"/>
        <charset val="238"/>
      </rPr>
      <t>450g</t>
    </r>
  </si>
  <si>
    <r>
      <t xml:space="preserve">Heinz om. Worčester </t>
    </r>
    <r>
      <rPr>
        <sz val="11"/>
        <rFont val="Calibri"/>
        <family val="2"/>
        <charset val="238"/>
      </rPr>
      <t>150ml</t>
    </r>
  </si>
  <si>
    <r>
      <t xml:space="preserve">Hrášok </t>
    </r>
    <r>
      <rPr>
        <sz val="11"/>
        <rFont val="Calibri"/>
        <family val="2"/>
        <charset val="238"/>
      </rPr>
      <t>Globus 400g</t>
    </r>
  </si>
  <si>
    <r>
      <t xml:space="preserve">Hrášok sterilizovaný </t>
    </r>
    <r>
      <rPr>
        <sz val="11"/>
        <rFont val="Calibri"/>
        <family val="2"/>
        <charset val="238"/>
      </rPr>
      <t>Bonduelle 200g</t>
    </r>
  </si>
  <si>
    <r>
      <t xml:space="preserve">Chilli omáčka pálivá HAME </t>
    </r>
    <r>
      <rPr>
        <sz val="11"/>
        <rFont val="Calibri"/>
        <family val="2"/>
        <charset val="238"/>
      </rPr>
      <t>250g</t>
    </r>
  </si>
  <si>
    <r>
      <t xml:space="preserve">Chilli papričky celé Mäspoma </t>
    </r>
    <r>
      <rPr>
        <sz val="11"/>
        <rFont val="Calibri"/>
        <family val="2"/>
        <charset val="238"/>
      </rPr>
      <t>7g</t>
    </r>
  </si>
  <si>
    <r>
      <t xml:space="preserve">Káva Nescafé classic </t>
    </r>
    <r>
      <rPr>
        <sz val="11"/>
        <rFont val="Calibri"/>
        <family val="2"/>
        <charset val="238"/>
      </rPr>
      <t>100g</t>
    </r>
  </si>
  <si>
    <r>
      <t xml:space="preserve">kečup </t>
    </r>
    <r>
      <rPr>
        <sz val="11"/>
        <rFont val="Calibri"/>
        <family val="2"/>
        <charset val="238"/>
      </rPr>
      <t>30g</t>
    </r>
  </si>
  <si>
    <r>
      <t xml:space="preserve">Kompót slivkový </t>
    </r>
    <r>
      <rPr>
        <sz val="11"/>
        <rFont val="Calibri"/>
        <family val="2"/>
        <charset val="238"/>
      </rPr>
      <t>710g</t>
    </r>
  </si>
  <si>
    <r>
      <t xml:space="preserve">Kompót višňový </t>
    </r>
    <r>
      <rPr>
        <sz val="11"/>
        <rFont val="Calibri"/>
        <family val="2"/>
        <charset val="238"/>
      </rPr>
      <t>700g</t>
    </r>
  </si>
  <si>
    <r>
      <t xml:space="preserve">Kor. Bazalka </t>
    </r>
    <r>
      <rPr>
        <sz val="11"/>
        <rFont val="Calibri"/>
        <family val="2"/>
        <charset val="238"/>
      </rPr>
      <t>9g</t>
    </r>
  </si>
  <si>
    <r>
      <t xml:space="preserve">Kor. Čierne celé </t>
    </r>
    <r>
      <rPr>
        <sz val="11"/>
        <rFont val="Calibri"/>
        <family val="2"/>
        <charset val="238"/>
      </rPr>
      <t>20g</t>
    </r>
  </si>
  <si>
    <r>
      <t>Kor. Grilovaica zmes orient</t>
    </r>
    <r>
      <rPr>
        <sz val="11"/>
        <rFont val="Calibri"/>
        <family val="2"/>
        <charset val="238"/>
      </rPr>
      <t xml:space="preserve"> 50g</t>
    </r>
  </si>
  <si>
    <r>
      <t xml:space="preserve">Kukurica cukrová </t>
    </r>
    <r>
      <rPr>
        <sz val="11"/>
        <rFont val="Calibri"/>
        <family val="2"/>
        <charset val="238"/>
      </rPr>
      <t>150g</t>
    </r>
  </si>
  <si>
    <r>
      <t xml:space="preserve">Kukuricné lipienky CORN FLAKES bezgluténové </t>
    </r>
    <r>
      <rPr>
        <sz val="11"/>
        <rFont val="Calibri"/>
        <family val="2"/>
        <charset val="238"/>
      </rPr>
      <t>500g</t>
    </r>
  </si>
  <si>
    <r>
      <t xml:space="preserve">Kuskus </t>
    </r>
    <r>
      <rPr>
        <sz val="11"/>
        <rFont val="Calibri"/>
        <family val="2"/>
        <charset val="238"/>
      </rPr>
      <t>500g</t>
    </r>
  </si>
  <si>
    <r>
      <t>Kypriaci prášok</t>
    </r>
    <r>
      <rPr>
        <sz val="11"/>
        <rFont val="Calibri"/>
        <family val="2"/>
        <charset val="238"/>
      </rPr>
      <t xml:space="preserve"> 13g</t>
    </r>
  </si>
  <si>
    <r>
      <t xml:space="preserve">Lekvár </t>
    </r>
    <r>
      <rPr>
        <sz val="11"/>
        <rFont val="Calibri"/>
        <family val="2"/>
        <charset val="238"/>
      </rPr>
      <t>Riso 1,2kg</t>
    </r>
  </si>
  <si>
    <r>
      <t xml:space="preserve">Med porciovaný </t>
    </r>
    <r>
      <rPr>
        <sz val="11"/>
        <rFont val="Calibri"/>
        <family val="2"/>
        <charset val="238"/>
      </rPr>
      <t>12x20g</t>
    </r>
  </si>
  <si>
    <r>
      <t xml:space="preserve">Med včelí porciovaný </t>
    </r>
    <r>
      <rPr>
        <sz val="11"/>
        <rFont val="Calibri"/>
        <family val="2"/>
        <charset val="238"/>
      </rPr>
      <t>96x20g</t>
    </r>
  </si>
  <si>
    <r>
      <t xml:space="preserve">Obilninové gúlôčky čokoládové </t>
    </r>
    <r>
      <rPr>
        <sz val="11"/>
        <rFont val="Calibri"/>
        <family val="2"/>
        <charset val="238"/>
      </rPr>
      <t>140g</t>
    </r>
  </si>
  <si>
    <r>
      <t xml:space="preserve">Obilninové mušličky čokoládové </t>
    </r>
    <r>
      <rPr>
        <sz val="11"/>
        <rFont val="Calibri"/>
        <family val="2"/>
        <charset val="238"/>
      </rPr>
      <t xml:space="preserve">140g </t>
    </r>
  </si>
  <si>
    <r>
      <t xml:space="preserve">Olivy zelené bez kôstky </t>
    </r>
    <r>
      <rPr>
        <sz val="11"/>
        <rFont val="Calibri"/>
        <family val="2"/>
        <charset val="238"/>
      </rPr>
      <t>180g</t>
    </r>
  </si>
  <si>
    <r>
      <t xml:space="preserve">Orechy vlašské lúpané </t>
    </r>
    <r>
      <rPr>
        <sz val="11"/>
        <rFont val="Calibri"/>
        <family val="2"/>
        <charset val="238"/>
      </rPr>
      <t>500g</t>
    </r>
  </si>
  <si>
    <r>
      <t xml:space="preserve">Paprika červená rezy steriliz. </t>
    </r>
    <r>
      <rPr>
        <sz val="11"/>
        <rFont val="Calibri"/>
        <family val="2"/>
        <charset val="238"/>
      </rPr>
      <t>630g</t>
    </r>
  </si>
  <si>
    <r>
      <t xml:space="preserve">Paradajkový pretlak </t>
    </r>
    <r>
      <rPr>
        <sz val="11"/>
        <rFont val="Calibri"/>
        <family val="2"/>
        <charset val="238"/>
      </rPr>
      <t>190g</t>
    </r>
  </si>
  <si>
    <r>
      <t xml:space="preserve">POLEVA cukrárenská </t>
    </r>
    <r>
      <rPr>
        <sz val="11"/>
        <rFont val="Calibri"/>
        <family val="2"/>
        <charset val="238"/>
      </rPr>
      <t>500g</t>
    </r>
  </si>
  <si>
    <t>Racio chlebíčky pšen. kakaové 100g</t>
  </si>
  <si>
    <r>
      <t xml:space="preserve">Saba papriková pomazánka Hame </t>
    </r>
    <r>
      <rPr>
        <sz val="11"/>
        <rFont val="Calibri"/>
        <family val="2"/>
        <charset val="238"/>
      </rPr>
      <t>130g</t>
    </r>
  </si>
  <si>
    <r>
      <t xml:space="preserve">Sójové plátky </t>
    </r>
    <r>
      <rPr>
        <sz val="11"/>
        <rFont val="Calibri"/>
        <family val="2"/>
        <charset val="238"/>
      </rPr>
      <t>90g</t>
    </r>
  </si>
  <si>
    <r>
      <t>Uhorky kocky</t>
    </r>
    <r>
      <rPr>
        <sz val="11"/>
        <rFont val="Calibri"/>
        <family val="2"/>
        <charset val="238"/>
      </rPr>
      <t xml:space="preserve"> 3200g</t>
    </r>
  </si>
  <si>
    <r>
      <t>Zákl. panvica šanghaj</t>
    </r>
    <r>
      <rPr>
        <sz val="11"/>
        <rFont val="Calibri"/>
        <family val="2"/>
        <charset val="238"/>
      </rPr>
      <t xml:space="preserve"> 1,5kg</t>
    </r>
  </si>
  <si>
    <t>Cestovina - Tagiatelle 500g</t>
  </si>
  <si>
    <t>Bujón zeleninový 60g</t>
  </si>
  <si>
    <t>Bujón hoväzí 60g</t>
  </si>
  <si>
    <r>
      <t xml:space="preserve">Bujón </t>
    </r>
    <r>
      <rPr>
        <sz val="11"/>
        <color theme="1"/>
        <rFont val="Calibri"/>
        <family val="2"/>
        <charset val="238"/>
        <scheme val="minor"/>
      </rPr>
      <t xml:space="preserve">hríbový </t>
    </r>
    <r>
      <rPr>
        <sz val="11"/>
        <color theme="1"/>
        <rFont val="Calibri"/>
        <family val="2"/>
        <charset val="238"/>
      </rPr>
      <t>60g</t>
    </r>
  </si>
  <si>
    <t>Bulgur 500g</t>
  </si>
  <si>
    <r>
      <t xml:space="preserve">Cestovina - niťovky domáce </t>
    </r>
    <r>
      <rPr>
        <sz val="11"/>
        <color theme="1"/>
        <rFont val="Calibri"/>
        <family val="2"/>
        <charset val="238"/>
      </rPr>
      <t>250g</t>
    </r>
  </si>
  <si>
    <r>
      <t xml:space="preserve">Cestovina - Rezance široké domáce </t>
    </r>
    <r>
      <rPr>
        <sz val="11"/>
        <color theme="1"/>
        <rFont val="Calibri"/>
        <family val="2"/>
        <charset val="238"/>
      </rPr>
      <t>300g</t>
    </r>
  </si>
  <si>
    <r>
      <t xml:space="preserve">Cestovina - </t>
    </r>
    <r>
      <rPr>
        <sz val="11"/>
        <color theme="1"/>
        <rFont val="Calibri"/>
        <family val="2"/>
        <charset val="238"/>
        <scheme val="minor"/>
      </rPr>
      <t>vretená nevaječné 400g</t>
    </r>
  </si>
  <si>
    <t>Červená repa kocky 660g</t>
  </si>
  <si>
    <r>
      <t xml:space="preserve">Feferóny ADY </t>
    </r>
    <r>
      <rPr>
        <sz val="11"/>
        <color theme="1"/>
        <rFont val="Calibri"/>
        <family val="2"/>
        <charset val="238"/>
        <scheme val="minor"/>
      </rPr>
      <t>610g</t>
    </r>
  </si>
  <si>
    <r>
      <t xml:space="preserve">Horčica kremžská </t>
    </r>
    <r>
      <rPr>
        <sz val="11"/>
        <color theme="1"/>
        <rFont val="Calibri"/>
        <family val="2"/>
        <charset val="238"/>
        <scheme val="minor"/>
      </rPr>
      <t>340g</t>
    </r>
  </si>
  <si>
    <r>
      <t xml:space="preserve">Chren ster. Strúhaný </t>
    </r>
    <r>
      <rPr>
        <sz val="11"/>
        <color theme="1"/>
        <rFont val="Calibri"/>
        <family val="2"/>
        <charset val="238"/>
        <scheme val="minor"/>
      </rPr>
      <t>185g</t>
    </r>
  </si>
  <si>
    <r>
      <t>Káva Jacobs Krönung</t>
    </r>
    <r>
      <rPr>
        <sz val="11"/>
        <color theme="1"/>
        <rFont val="Calibri"/>
        <family val="2"/>
        <charset val="238"/>
        <scheme val="minor"/>
      </rPr>
      <t xml:space="preserve"> 250g /mletá/</t>
    </r>
  </si>
  <si>
    <r>
      <t xml:space="preserve">Ľadová káva </t>
    </r>
    <r>
      <rPr>
        <sz val="11"/>
        <color theme="1"/>
        <rFont val="Calibri"/>
        <family val="2"/>
        <charset val="238"/>
        <scheme val="minor"/>
      </rPr>
      <t>500ml</t>
    </r>
  </si>
  <si>
    <r>
      <t xml:space="preserve">Kečup jemný </t>
    </r>
    <r>
      <rPr>
        <sz val="11"/>
        <color theme="1"/>
        <rFont val="Calibri"/>
        <family val="2"/>
        <charset val="238"/>
      </rPr>
      <t>Heinz 570g</t>
    </r>
  </si>
  <si>
    <r>
      <t xml:space="preserve">Kečup jemný </t>
    </r>
    <r>
      <rPr>
        <sz val="11"/>
        <color theme="1"/>
        <rFont val="Calibri"/>
        <family val="2"/>
        <charset val="238"/>
      </rPr>
      <t>Heinz 1kg</t>
    </r>
  </si>
  <si>
    <r>
      <t xml:space="preserve">Kečup jemný </t>
    </r>
    <r>
      <rPr>
        <sz val="11"/>
        <color theme="1"/>
        <rFont val="Calibri"/>
        <family val="2"/>
        <charset val="238"/>
      </rPr>
      <t>Tomata 5kg</t>
    </r>
  </si>
  <si>
    <r>
      <t xml:space="preserve">Kečup jemný </t>
    </r>
    <r>
      <rPr>
        <sz val="11"/>
        <color theme="1"/>
        <rFont val="Calibri"/>
        <family val="2"/>
        <charset val="238"/>
      </rPr>
      <t>Tomata 900g</t>
    </r>
  </si>
  <si>
    <r>
      <t xml:space="preserve">Kompót brusnicový </t>
    </r>
    <r>
      <rPr>
        <sz val="11"/>
        <color theme="1"/>
        <rFont val="Calibri"/>
        <family val="2"/>
        <charset val="238"/>
      </rPr>
      <t>270g</t>
    </r>
  </si>
  <si>
    <r>
      <t xml:space="preserve">Kompót broskyňový </t>
    </r>
    <r>
      <rPr>
        <sz val="11"/>
        <color theme="1"/>
        <rFont val="Calibri"/>
        <family val="2"/>
        <charset val="238"/>
      </rPr>
      <t>820g</t>
    </r>
  </si>
  <si>
    <r>
      <t xml:space="preserve">Kor. Hríbové </t>
    </r>
    <r>
      <rPr>
        <sz val="11"/>
        <color theme="1"/>
        <rFont val="Calibri"/>
        <family val="2"/>
        <charset val="238"/>
        <scheme val="minor"/>
      </rPr>
      <t>15g</t>
    </r>
  </si>
  <si>
    <r>
      <t>Kor. Kari-korenie</t>
    </r>
    <r>
      <rPr>
        <sz val="11"/>
        <color theme="1"/>
        <rFont val="Calibri"/>
        <family val="2"/>
        <charset val="238"/>
      </rPr>
      <t xml:space="preserve"> 25g</t>
    </r>
  </si>
  <si>
    <r>
      <t xml:space="preserve">Kor. Majoránka </t>
    </r>
    <r>
      <rPr>
        <sz val="11"/>
        <color theme="1"/>
        <rFont val="Calibri"/>
        <family val="2"/>
        <charset val="238"/>
      </rPr>
      <t>7g</t>
    </r>
  </si>
  <si>
    <r>
      <t xml:space="preserve">Kor. Na pečené kura </t>
    </r>
    <r>
      <rPr>
        <sz val="11"/>
        <color theme="1"/>
        <rFont val="Calibri"/>
        <family val="2"/>
        <charset val="238"/>
      </rPr>
      <t>500g</t>
    </r>
  </si>
  <si>
    <r>
      <t xml:space="preserve">Kor. Nové korenie celé </t>
    </r>
    <r>
      <rPr>
        <sz val="11"/>
        <color theme="1"/>
        <rFont val="Calibri"/>
        <family val="2"/>
        <charset val="238"/>
      </rPr>
      <t>15g</t>
    </r>
  </si>
  <si>
    <r>
      <t>Kor. Petržlenová vňať</t>
    </r>
    <r>
      <rPr>
        <sz val="11"/>
        <color theme="1"/>
        <rFont val="Calibri"/>
        <family val="2"/>
        <charset val="238"/>
      </rPr>
      <t xml:space="preserve"> 45g</t>
    </r>
  </si>
  <si>
    <r>
      <t xml:space="preserve">Kor. </t>
    </r>
    <r>
      <rPr>
        <sz val="11"/>
        <color theme="1"/>
        <rFont val="Calibri"/>
        <family val="2"/>
        <charset val="238"/>
        <scheme val="minor"/>
      </rPr>
      <t>Superveget 250g</t>
    </r>
  </si>
  <si>
    <r>
      <t xml:space="preserve">Kor. Rasca mletá </t>
    </r>
    <r>
      <rPr>
        <sz val="11"/>
        <color theme="1"/>
        <rFont val="Calibri"/>
        <family val="2"/>
        <charset val="238"/>
      </rPr>
      <t>25g</t>
    </r>
  </si>
  <si>
    <r>
      <t xml:space="preserve">Kor. Šafrán pravý </t>
    </r>
    <r>
      <rPr>
        <sz val="11"/>
        <color theme="1"/>
        <rFont val="Calibri"/>
        <family val="2"/>
        <charset val="238"/>
      </rPr>
      <t>0,12g</t>
    </r>
  </si>
  <si>
    <r>
      <t xml:space="preserve">Kor. Škorica celá </t>
    </r>
    <r>
      <rPr>
        <sz val="11"/>
        <color theme="1"/>
        <rFont val="Calibri"/>
        <family val="2"/>
        <charset val="238"/>
        <scheme val="minor"/>
      </rPr>
      <t>285g</t>
    </r>
  </si>
  <si>
    <t>Kor. Na grilovaciu zeleninu 30g</t>
  </si>
  <si>
    <r>
      <t xml:space="preserve">Olivy čierné bez kôstky </t>
    </r>
    <r>
      <rPr>
        <sz val="11"/>
        <color theme="1"/>
        <rFont val="Calibri"/>
        <family val="2"/>
        <charset val="238"/>
        <scheme val="minor"/>
      </rPr>
      <t>142g</t>
    </r>
  </si>
  <si>
    <r>
      <t xml:space="preserve">Sušené hríby </t>
    </r>
    <r>
      <rPr>
        <sz val="11"/>
        <color theme="1"/>
        <rFont val="Calibri"/>
        <family val="2"/>
        <charset val="238"/>
      </rPr>
      <t>Drana 500g</t>
    </r>
  </si>
  <si>
    <r>
      <t>Špargľa ster. GIANA celá lúpaná</t>
    </r>
    <r>
      <rPr>
        <sz val="11"/>
        <color theme="1"/>
        <rFont val="Calibri"/>
        <family val="2"/>
        <charset val="238"/>
        <scheme val="minor"/>
      </rPr>
      <t xml:space="preserve"> 200g</t>
    </r>
  </si>
  <si>
    <r>
      <t xml:space="preserve">Zlatý klas </t>
    </r>
    <r>
      <rPr>
        <sz val="11"/>
        <color theme="1"/>
        <rFont val="Calibri"/>
        <family val="2"/>
        <charset val="238"/>
        <scheme val="minor"/>
      </rPr>
      <t>1kg</t>
    </r>
  </si>
  <si>
    <t xml:space="preserve">Racio chlebíčky ryžové 130g </t>
  </si>
  <si>
    <t>sirupy ovocné 0,70l</t>
  </si>
  <si>
    <t>Bonduelle klíčky z Mungo fazule 200g</t>
  </si>
  <si>
    <r>
      <t xml:space="preserve">Cesnaková pasta </t>
    </r>
    <r>
      <rPr>
        <sz val="11"/>
        <rFont val="Calibri"/>
        <family val="2"/>
        <charset val="238"/>
      </rPr>
      <t>4kg</t>
    </r>
  </si>
  <si>
    <t>Citrónka Natum Farm 1l</t>
  </si>
  <si>
    <t>Káva Nescafé 2v1 v sáčku ks balenie 8g</t>
  </si>
  <si>
    <r>
      <t xml:space="preserve">Kečup jemný </t>
    </r>
    <r>
      <rPr>
        <sz val="11"/>
        <color theme="1"/>
        <rFont val="Calibri"/>
        <family val="2"/>
        <charset val="238"/>
      </rPr>
      <t>Heinz 342g</t>
    </r>
  </si>
  <si>
    <t>Mäspoma</t>
  </si>
  <si>
    <r>
      <t xml:space="preserve">Kor. Na ryby </t>
    </r>
    <r>
      <rPr>
        <sz val="11"/>
        <color theme="1"/>
        <rFont val="Calibri"/>
        <family val="2"/>
        <charset val="238"/>
      </rPr>
      <t>30g</t>
    </r>
  </si>
  <si>
    <r>
      <t xml:space="preserve">Kor. Na špagety </t>
    </r>
    <r>
      <rPr>
        <sz val="11"/>
        <color theme="1"/>
        <rFont val="Calibri"/>
        <family val="2"/>
        <charset val="238"/>
      </rPr>
      <t xml:space="preserve">25g </t>
    </r>
  </si>
  <si>
    <t>Kor. Na zemiaky 250g</t>
  </si>
  <si>
    <r>
      <t xml:space="preserve">Kor. Paprika kajenská chilli </t>
    </r>
    <r>
      <rPr>
        <sz val="11"/>
        <color theme="1"/>
        <rFont val="Calibri"/>
        <family val="2"/>
        <charset val="238"/>
      </rPr>
      <t>25g</t>
    </r>
  </si>
  <si>
    <t>Kor. Provensálske bylinky 15g</t>
  </si>
  <si>
    <r>
      <t>Kor. Zelené 300</t>
    </r>
    <r>
      <rPr>
        <sz val="11"/>
        <rFont val="Calibri"/>
        <family val="2"/>
        <charset val="238"/>
      </rPr>
      <t>g</t>
    </r>
  </si>
  <si>
    <r>
      <t>Paštéta - Bôčiková</t>
    </r>
    <r>
      <rPr>
        <sz val="11"/>
        <color theme="1"/>
        <rFont val="Calibri"/>
        <family val="2"/>
        <charset val="238"/>
      </rPr>
      <t xml:space="preserve"> Hamé 115g</t>
    </r>
  </si>
  <si>
    <t>Paštéta - Labužník 75g</t>
  </si>
  <si>
    <r>
      <t xml:space="preserve">Ryža guľatá </t>
    </r>
    <r>
      <rPr>
        <sz val="11"/>
        <color theme="1"/>
        <rFont val="Calibri"/>
        <family val="2"/>
        <charset val="238"/>
      </rPr>
      <t>Lagris 1kg</t>
    </r>
  </si>
  <si>
    <r>
      <t xml:space="preserve">Sirup jablko </t>
    </r>
    <r>
      <rPr>
        <sz val="11"/>
        <color rgb="FFFF0000"/>
        <rFont val="Calibri"/>
        <family val="2"/>
        <charset val="238"/>
      </rPr>
      <t>50%</t>
    </r>
    <r>
      <rPr>
        <sz val="11"/>
        <color theme="1"/>
        <rFont val="Calibri"/>
        <family val="2"/>
        <charset val="238"/>
      </rPr>
      <t xml:space="preserve"> 1l PET</t>
    </r>
  </si>
  <si>
    <r>
      <t xml:space="preserve">Sirup citrón </t>
    </r>
    <r>
      <rPr>
        <sz val="11"/>
        <color rgb="FFFF0000"/>
        <rFont val="Calibri"/>
        <family val="2"/>
        <charset val="238"/>
      </rPr>
      <t>50%</t>
    </r>
    <r>
      <rPr>
        <sz val="11"/>
        <color theme="1"/>
        <rFont val="Calibri"/>
        <family val="2"/>
        <charset val="238"/>
      </rPr>
      <t xml:space="preserve"> 1l PET</t>
    </r>
  </si>
  <si>
    <r>
      <t xml:space="preserve">Sirup baza </t>
    </r>
    <r>
      <rPr>
        <sz val="11"/>
        <color rgb="FFFF0000"/>
        <rFont val="Calibri"/>
        <family val="2"/>
        <charset val="238"/>
      </rPr>
      <t>50%</t>
    </r>
    <r>
      <rPr>
        <sz val="11"/>
        <color theme="1"/>
        <rFont val="Calibri"/>
        <family val="2"/>
        <charset val="238"/>
      </rPr>
      <t xml:space="preserve"> 1l PET</t>
    </r>
  </si>
  <si>
    <r>
      <t xml:space="preserve">Sirup pomaranč </t>
    </r>
    <r>
      <rPr>
        <sz val="11"/>
        <color rgb="FFFF0000"/>
        <rFont val="Calibri"/>
        <family val="2"/>
        <charset val="238"/>
      </rPr>
      <t xml:space="preserve">50% </t>
    </r>
    <r>
      <rPr>
        <sz val="11"/>
        <color theme="1"/>
        <rFont val="Calibri"/>
        <family val="2"/>
        <charset val="238"/>
      </rPr>
      <t>1l PET</t>
    </r>
  </si>
  <si>
    <r>
      <t>Sirup čierna ríbezľa</t>
    </r>
    <r>
      <rPr>
        <sz val="11"/>
        <color rgb="FFFF0000"/>
        <rFont val="Calibri"/>
        <family val="2"/>
        <charset val="238"/>
      </rPr>
      <t xml:space="preserve"> 50%</t>
    </r>
    <r>
      <rPr>
        <sz val="11"/>
        <color theme="1"/>
        <rFont val="Calibri"/>
        <family val="2"/>
        <charset val="238"/>
      </rPr>
      <t xml:space="preserve"> 1l PET</t>
    </r>
  </si>
  <si>
    <t>Sójová omáčka 1200g</t>
  </si>
  <si>
    <t>Tuniakový šalát mexicano 170g</t>
  </si>
  <si>
    <r>
      <t xml:space="preserve">Uhorky celé 6-9 cm </t>
    </r>
    <r>
      <rPr>
        <sz val="11"/>
        <rFont val="Calibri"/>
        <family val="2"/>
        <charset val="238"/>
      </rPr>
      <t>670g</t>
    </r>
  </si>
  <si>
    <t>Worcester 1100g</t>
  </si>
  <si>
    <t>Zemiakový škrob solamyl 250g</t>
  </si>
  <si>
    <t>Bahak</t>
  </si>
  <si>
    <t>Drana</t>
  </si>
  <si>
    <r>
      <t xml:space="preserve">Kor. Rozmarín drvený </t>
    </r>
    <r>
      <rPr>
        <sz val="11"/>
        <color theme="1"/>
        <rFont val="Calibri"/>
        <family val="2"/>
        <charset val="238"/>
      </rPr>
      <t>100g</t>
    </r>
  </si>
  <si>
    <t xml:space="preserve">Kor. Vegeta Dobrota 200g bez glut. </t>
  </si>
  <si>
    <t>Naše</t>
  </si>
  <si>
    <t>Globus</t>
  </si>
  <si>
    <t>Nestlé</t>
  </si>
  <si>
    <t>Unilever</t>
  </si>
  <si>
    <t>Avita</t>
  </si>
  <si>
    <t>CBA</t>
  </si>
  <si>
    <t>slivkový</t>
  </si>
  <si>
    <t>Progast</t>
  </si>
  <si>
    <t xml:space="preserve">vanička </t>
  </si>
  <si>
    <t>Tatrakon</t>
  </si>
  <si>
    <t>Hello Kitty</t>
  </si>
  <si>
    <t>Cano</t>
  </si>
  <si>
    <t>Kotány</t>
  </si>
  <si>
    <t>Gurlex</t>
  </si>
  <si>
    <t>FJ  Goral</t>
  </si>
  <si>
    <t>Ovko</t>
  </si>
  <si>
    <t>Hamé</t>
  </si>
  <si>
    <t>ADY</t>
  </si>
  <si>
    <t>Otma</t>
  </si>
  <si>
    <t>Zlatá studňa</t>
  </si>
  <si>
    <t>Heugli</t>
  </si>
  <si>
    <t>Amylon</t>
  </si>
  <si>
    <t>Káva BOP CLAS.ESPRES.zrno 500g</t>
  </si>
  <si>
    <t>ks</t>
  </si>
  <si>
    <t>Káva BOP CREMA ESPRE.zrno 500g</t>
  </si>
  <si>
    <t>Káva BOP ESPRES.PROF.zrno 1000g</t>
  </si>
  <si>
    <t>Káva BOP FINCA zrnková 1000g</t>
  </si>
  <si>
    <t>Káva BOP RESTAURANT zrno 1000g</t>
  </si>
  <si>
    <t>Káva BUONDI GOLD zrnková 1000g</t>
  </si>
  <si>
    <t>Káva JACOBS KRON.SELECTION zrno 1000g</t>
  </si>
  <si>
    <t>Káva J.M.CAFE GOURMET zrn 1000g</t>
  </si>
  <si>
    <t>Káva J.M.HOT.CAFÉ zrno 1000g</t>
  </si>
  <si>
    <t>Káva L+OR Esp.FORZA zrnko 500g</t>
  </si>
  <si>
    <t>Káva LAVAZZA ESPRESSO zrno 250g</t>
  </si>
  <si>
    <t>Káva LAVAZZA ESPRESSO zrno 500g</t>
  </si>
  <si>
    <t>Káva LAVAZZA GUSTO PIENO zrno 1000g</t>
  </si>
  <si>
    <t>Káva LAVAZZA PERFETTO ES.zrno 1000g</t>
  </si>
  <si>
    <t>Káva LAVAZZA QUALIT.ROSSA zrno 1000g</t>
  </si>
  <si>
    <t>Káva LAVAZZA QUALITA ORO zrno 250g</t>
  </si>
  <si>
    <t>Káva LAVAZZA TOP CLASS zrno 1000g</t>
  </si>
  <si>
    <t>Káva LUCAFFE Mr.Excl. Zrno 700g</t>
  </si>
  <si>
    <t>Káva PIAZZA d+Oro Intenso zrno 1000g</t>
  </si>
  <si>
    <t>Káva zrnková</t>
  </si>
  <si>
    <t>Horčica gazdovská plnotučná 100g - plast</t>
  </si>
  <si>
    <t>IBK</t>
  </si>
  <si>
    <r>
      <t xml:space="preserve">Cestovina - Fliačky </t>
    </r>
    <r>
      <rPr>
        <strike/>
        <sz val="11"/>
        <color theme="1"/>
        <rFont val="Calibri"/>
        <family val="2"/>
        <charset val="238"/>
        <scheme val="minor"/>
      </rPr>
      <t xml:space="preserve">domáce </t>
    </r>
    <r>
      <rPr>
        <strike/>
        <sz val="11"/>
        <color theme="1"/>
        <rFont val="Calibri"/>
        <family val="2"/>
        <charset val="238"/>
      </rPr>
      <t>400g</t>
    </r>
    <r>
      <rPr>
        <sz val="11"/>
        <color rgb="FFFF0000"/>
        <rFont val="Calibri"/>
        <family val="2"/>
        <charset val="238"/>
      </rPr>
      <t xml:space="preserve">  </t>
    </r>
  </si>
  <si>
    <r>
      <t xml:space="preserve">Gulášový krém pálivý </t>
    </r>
    <r>
      <rPr>
        <strike/>
        <sz val="11"/>
        <color theme="1"/>
        <rFont val="Calibri"/>
        <family val="2"/>
        <charset val="238"/>
      </rPr>
      <t>univer</t>
    </r>
    <r>
      <rPr>
        <sz val="11"/>
        <color theme="1"/>
        <rFont val="Calibri"/>
        <family val="2"/>
        <charset val="238"/>
      </rPr>
      <t xml:space="preserve"> 160g </t>
    </r>
  </si>
  <si>
    <r>
      <t xml:space="preserve">Kor. Muškátový orech celý </t>
    </r>
    <r>
      <rPr>
        <sz val="11"/>
        <color theme="1"/>
        <rFont val="Calibri"/>
        <family val="2"/>
        <charset val="238"/>
      </rPr>
      <t>15g</t>
    </r>
  </si>
  <si>
    <r>
      <t xml:space="preserve">Kor. </t>
    </r>
    <r>
      <rPr>
        <strike/>
        <sz val="11"/>
        <color theme="1"/>
        <rFont val="Calibri"/>
        <family val="2"/>
        <charset val="238"/>
        <scheme val="minor"/>
      </rPr>
      <t xml:space="preserve">Soľ </t>
    </r>
    <r>
      <rPr>
        <sz val="11"/>
        <color theme="1"/>
        <rFont val="Calibri"/>
        <family val="2"/>
        <charset val="238"/>
        <scheme val="minor"/>
      </rPr>
      <t xml:space="preserve">steak </t>
    </r>
    <r>
      <rPr>
        <strike/>
        <sz val="11"/>
        <color theme="1"/>
        <rFont val="Calibri"/>
        <family val="2"/>
        <charset val="238"/>
        <scheme val="minor"/>
      </rPr>
      <t>30g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</si>
  <si>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Krúpy jačmenné </t>
    </r>
    <r>
      <rPr>
        <sz val="11"/>
        <rFont val="Calibri"/>
        <family val="2"/>
        <charset val="238"/>
      </rPr>
      <t>500g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</si>
  <si>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Lososový šalát </t>
    </r>
    <r>
      <rPr>
        <strike/>
        <sz val="11"/>
        <color theme="1"/>
        <rFont val="Calibri"/>
        <family val="2"/>
        <charset val="238"/>
      </rPr>
      <t>mexicano</t>
    </r>
    <r>
      <rPr>
        <sz val="11"/>
        <color theme="1"/>
        <rFont val="Calibri"/>
        <family val="2"/>
        <charset val="238"/>
      </rPr>
      <t xml:space="preserve"> 170g</t>
    </r>
  </si>
  <si>
    <t>medveď</t>
  </si>
  <si>
    <t xml:space="preserve">Med kvetový 250g </t>
  </si>
  <si>
    <r>
      <t xml:space="preserve">Ryby Sardinky olej </t>
    </r>
    <r>
      <rPr>
        <strike/>
        <sz val="11"/>
        <rFont val="Calibri"/>
        <family val="2"/>
        <charset val="238"/>
        <scheme val="minor"/>
      </rPr>
      <t>Baltické Giana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</rPr>
      <t xml:space="preserve">125g </t>
    </r>
  </si>
  <si>
    <t>biela hladká</t>
  </si>
  <si>
    <t xml:space="preserve">Špaldová múka 1kg </t>
  </si>
  <si>
    <t>PC</t>
  </si>
  <si>
    <r>
      <t xml:space="preserve">Cestovina - Fliačky </t>
    </r>
    <r>
      <rPr>
        <sz val="11"/>
        <color theme="1"/>
        <rFont val="Calibri"/>
        <family val="2"/>
        <charset val="238"/>
        <scheme val="minor"/>
      </rPr>
      <t>4 vaječné 500g</t>
    </r>
  </si>
  <si>
    <r>
      <t xml:space="preserve">Cestovina - Tortelliny cestoviny </t>
    </r>
    <r>
      <rPr>
        <sz val="11"/>
        <rFont val="Calibri"/>
        <family val="2"/>
        <charset val="238"/>
      </rPr>
      <t>250g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(syrové, mäsové)</t>
    </r>
  </si>
  <si>
    <r>
      <t xml:space="preserve">Cestovina - Ryžové rezenace Lucka </t>
    </r>
    <r>
      <rPr>
        <sz val="11"/>
        <color rgb="FFFF0000"/>
        <rFont val="Calibri"/>
        <family val="2"/>
        <charset val="238"/>
        <scheme val="minor"/>
      </rPr>
      <t>3 mm</t>
    </r>
    <r>
      <rPr>
        <sz val="11"/>
        <color theme="1"/>
        <rFont val="Calibri"/>
        <family val="2"/>
        <charset val="238"/>
        <scheme val="minor"/>
      </rPr>
      <t xml:space="preserve"> 240g</t>
    </r>
  </si>
  <si>
    <t>660g</t>
  </si>
  <si>
    <t>Červená repa jemne rezaná 580g</t>
  </si>
  <si>
    <t>350g</t>
  </si>
  <si>
    <t xml:space="preserve">Fazuľa veľká biela suchá 400g </t>
  </si>
  <si>
    <t xml:space="preserve">Gulášový krém lahôdkový univer 160g </t>
  </si>
  <si>
    <t xml:space="preserve">Gulášový krém lahôdkový Natur Farm 160g </t>
  </si>
  <si>
    <t xml:space="preserve">Gulášový krém pálivý Natur Farm 160g </t>
  </si>
  <si>
    <t>17,5g</t>
  </si>
  <si>
    <r>
      <t xml:space="preserve">Káva Nescafé 3v1 v sáčku ks balenie </t>
    </r>
    <r>
      <rPr>
        <sz val="11"/>
        <rFont val="Calibri"/>
        <family val="2"/>
        <charset val="238"/>
      </rPr>
      <t xml:space="preserve">16,5g </t>
    </r>
  </si>
  <si>
    <t>180g</t>
  </si>
  <si>
    <r>
      <t xml:space="preserve">Kokos </t>
    </r>
    <r>
      <rPr>
        <sz val="11"/>
        <color theme="1"/>
        <rFont val="Calibri"/>
        <family val="2"/>
        <charset val="238"/>
        <scheme val="minor"/>
      </rPr>
      <t>jemne strúhaný 200g</t>
    </r>
  </si>
  <si>
    <t>20g</t>
  </si>
  <si>
    <t>250g</t>
  </si>
  <si>
    <r>
      <t xml:space="preserve">Kor. Klinček celý </t>
    </r>
    <r>
      <rPr>
        <sz val="11"/>
        <color theme="1"/>
        <rFont val="Calibri"/>
        <family val="2"/>
        <charset val="238"/>
        <scheme val="minor"/>
      </rPr>
      <t>15g</t>
    </r>
  </si>
  <si>
    <t>Kor. Kurkuma 500g</t>
  </si>
  <si>
    <r>
      <t xml:space="preserve">Kor. Rasca celá </t>
    </r>
    <r>
      <rPr>
        <sz val="11"/>
        <color theme="1"/>
        <rFont val="Calibri"/>
        <family val="2"/>
        <charset val="238"/>
      </rPr>
      <t>25g</t>
    </r>
  </si>
  <si>
    <r>
      <t xml:space="preserve">Kor. </t>
    </r>
    <r>
      <rPr>
        <sz val="11"/>
        <color theme="1"/>
        <rFont val="Calibri"/>
        <family val="2"/>
        <charset val="238"/>
        <scheme val="minor"/>
      </rPr>
      <t>steak americký 25g Mäspoma</t>
    </r>
  </si>
  <si>
    <t>Lososový šalát grécky Nektor 170g</t>
  </si>
  <si>
    <t xml:space="preserve">Orechy kešu natur 1kg </t>
  </si>
  <si>
    <t xml:space="preserve">Orechy kešu pražené 1kg </t>
  </si>
  <si>
    <t>48g</t>
  </si>
  <si>
    <r>
      <t xml:space="preserve">Paštéta - Pečeňová </t>
    </r>
    <r>
      <rPr>
        <sz val="11"/>
        <rFont val="Calibri"/>
        <family val="2"/>
        <charset val="238"/>
      </rPr>
      <t xml:space="preserve">Hamé 75g </t>
    </r>
  </si>
  <si>
    <r>
      <t xml:space="preserve">Ryby Sardinky rastlinný olej Nekton </t>
    </r>
    <r>
      <rPr>
        <sz val="11"/>
        <rFont val="Calibri"/>
        <family val="2"/>
        <charset val="238"/>
      </rPr>
      <t xml:space="preserve">125g </t>
    </r>
  </si>
  <si>
    <t xml:space="preserve">80g </t>
  </si>
  <si>
    <r>
      <t xml:space="preserve">Tekvicové jadierka </t>
    </r>
    <r>
      <rPr>
        <sz val="11"/>
        <color theme="1"/>
        <rFont val="Calibri"/>
        <family val="2"/>
        <charset val="238"/>
        <scheme val="minor"/>
      </rPr>
      <t xml:space="preserve">100g  </t>
    </r>
  </si>
  <si>
    <r>
      <t xml:space="preserve">Tuniak vo vlastnej šťave </t>
    </r>
    <r>
      <rPr>
        <sz val="11"/>
        <color rgb="FFFF0000"/>
        <rFont val="Calibri"/>
        <family val="2"/>
        <charset val="238"/>
        <scheme val="minor"/>
      </rPr>
      <t>kúsky</t>
    </r>
    <r>
      <rPr>
        <sz val="11"/>
        <color theme="1"/>
        <rFont val="Calibri"/>
        <family val="2"/>
        <charset val="238"/>
        <scheme val="minor"/>
      </rPr>
      <t xml:space="preserve"> Nekton </t>
    </r>
    <r>
      <rPr>
        <sz val="11"/>
        <color theme="1"/>
        <rFont val="Calibri"/>
        <family val="2"/>
        <charset val="238"/>
      </rPr>
      <t>185g</t>
    </r>
  </si>
  <si>
    <t>Uhorky celé 6-9cm 3,5kg</t>
  </si>
  <si>
    <t>Príloha č.1 - základné potraviny</t>
  </si>
  <si>
    <t>Spolu celkom bez DPH</t>
  </si>
  <si>
    <t>Spolu celkom vrátane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</si>
</sst>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strike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0" fillId="0" borderId="2" xfId="0" applyNumberFormat="1" applyFont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5" xfId="0" applyFont="1" applyFill="1" applyBorder="1"/>
    <xf numFmtId="0" fontId="8" fillId="3" borderId="6" xfId="0" applyFont="1" applyFill="1" applyBorder="1"/>
    <xf numFmtId="0" fontId="4" fillId="0" borderId="2" xfId="0" applyFont="1" applyFill="1" applyBorder="1" applyAlignment="1">
      <alignment horizontal="left" vertical="center"/>
    </xf>
    <xf numFmtId="49" fontId="4" fillId="0" borderId="5" xfId="0" applyNumberFormat="1" applyFont="1" applyFill="1" applyBorder="1"/>
    <xf numFmtId="0" fontId="4" fillId="0" borderId="6" xfId="0" applyFont="1" applyBorder="1"/>
    <xf numFmtId="0" fontId="4" fillId="0" borderId="7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Border="1"/>
    <xf numFmtId="49" fontId="4" fillId="0" borderId="6" xfId="0" applyNumberFormat="1" applyFont="1" applyFill="1" applyBorder="1"/>
    <xf numFmtId="0" fontId="4" fillId="0" borderId="0" xfId="0" applyFont="1"/>
    <xf numFmtId="0" fontId="0" fillId="0" borderId="2" xfId="0" applyFont="1" applyFill="1" applyBorder="1"/>
    <xf numFmtId="14" fontId="4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/>
    <xf numFmtId="3" fontId="0" fillId="0" borderId="3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/>
    <xf numFmtId="4" fontId="3" fillId="0" borderId="0" xfId="0" applyNumberFormat="1" applyFont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  <xf numFmtId="4" fontId="0" fillId="0" borderId="5" xfId="0" applyNumberFormat="1" applyFont="1" applyFill="1" applyBorder="1" applyAlignment="1">
      <alignment horizontal="right"/>
    </xf>
    <xf numFmtId="4" fontId="1" fillId="3" borderId="6" xfId="0" applyNumberFormat="1" applyFont="1" applyFill="1" applyBorder="1" applyAlignment="1">
      <alignment horizontal="right"/>
    </xf>
    <xf numFmtId="4" fontId="0" fillId="0" borderId="6" xfId="0" applyNumberFormat="1" applyFont="1" applyFill="1" applyBorder="1" applyAlignment="1">
      <alignment horizontal="right"/>
    </xf>
    <xf numFmtId="4" fontId="0" fillId="3" borderId="6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/>
    <xf numFmtId="2" fontId="0" fillId="0" borderId="2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49" fontId="0" fillId="0" borderId="5" xfId="0" applyNumberFormat="1" applyFont="1" applyFill="1" applyBorder="1"/>
    <xf numFmtId="164" fontId="0" fillId="0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" fontId="0" fillId="0" borderId="2" xfId="0" applyNumberFormat="1" applyFont="1" applyBorder="1" applyAlignment="1">
      <alignment horizontal="center"/>
    </xf>
    <xf numFmtId="0" fontId="9" fillId="0" borderId="2" xfId="0" applyFont="1" applyFill="1" applyBorder="1"/>
    <xf numFmtId="0" fontId="4" fillId="0" borderId="0" xfId="0" applyFont="1" applyFill="1"/>
    <xf numFmtId="0" fontId="0" fillId="0" borderId="2" xfId="0" applyBorder="1"/>
    <xf numFmtId="2" fontId="0" fillId="0" borderId="2" xfId="0" applyNumberFormat="1" applyBorder="1"/>
    <xf numFmtId="0" fontId="4" fillId="0" borderId="6" xfId="0" applyFont="1" applyFill="1" applyBorder="1"/>
    <xf numFmtId="1" fontId="0" fillId="0" borderId="5" xfId="0" applyNumberFormat="1" applyFont="1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49" fontId="0" fillId="4" borderId="2" xfId="0" applyNumberFormat="1" applyFont="1" applyFill="1" applyBorder="1" applyAlignment="1">
      <alignment horizontal="center"/>
    </xf>
    <xf numFmtId="0" fontId="0" fillId="4" borderId="2" xfId="0" applyFont="1" applyFill="1" applyBorder="1"/>
    <xf numFmtId="0" fontId="0" fillId="4" borderId="2" xfId="0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4" fontId="0" fillId="4" borderId="2" xfId="0" applyNumberFormat="1" applyFont="1" applyFill="1" applyBorder="1" applyAlignment="1">
      <alignment horizontal="right"/>
    </xf>
    <xf numFmtId="1" fontId="0" fillId="4" borderId="2" xfId="0" applyNumberFormat="1" applyFont="1" applyFill="1" applyBorder="1" applyAlignment="1">
      <alignment horizontal="center"/>
    </xf>
    <xf numFmtId="49" fontId="0" fillId="4" borderId="4" xfId="0" applyNumberFormat="1" applyFont="1" applyFill="1" applyBorder="1" applyAlignment="1">
      <alignment horizontal="center"/>
    </xf>
    <xf numFmtId="0" fontId="0" fillId="4" borderId="2" xfId="0" applyFill="1" applyBorder="1"/>
    <xf numFmtId="3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0" fillId="5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/>
    <xf numFmtId="0" fontId="0" fillId="5" borderId="2" xfId="0" applyFont="1" applyFill="1" applyBorder="1"/>
    <xf numFmtId="49" fontId="4" fillId="5" borderId="2" xfId="0" applyNumberFormat="1" applyFont="1" applyFill="1" applyBorder="1"/>
    <xf numFmtId="0" fontId="9" fillId="5" borderId="2" xfId="0" applyFont="1" applyFill="1" applyBorder="1"/>
    <xf numFmtId="0" fontId="4" fillId="5" borderId="2" xfId="0" applyFont="1" applyFill="1" applyBorder="1"/>
    <xf numFmtId="0" fontId="1" fillId="6" borderId="2" xfId="0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/>
    </xf>
    <xf numFmtId="4" fontId="0" fillId="3" borderId="6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/>
    <xf numFmtId="0" fontId="9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/>
    <xf numFmtId="0" fontId="0" fillId="0" borderId="7" xfId="0" applyFont="1" applyFill="1" applyBorder="1"/>
    <xf numFmtId="0" fontId="9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ont="1" applyFill="1" applyAlignment="1">
      <alignment horizontal="center"/>
    </xf>
    <xf numFmtId="2" fontId="0" fillId="4" borderId="2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5"/>
  <sheetViews>
    <sheetView tabSelected="1" zoomScaleNormal="100" workbookViewId="0">
      <selection activeCell="C295" sqref="C295"/>
    </sheetView>
  </sheetViews>
  <sheetFormatPr defaultRowHeight="15" x14ac:dyDescent="0.25"/>
  <cols>
    <col min="1" max="1" width="9" style="4" customWidth="1"/>
    <col min="2" max="2" width="8.5703125" style="4" customWidth="1"/>
    <col min="3" max="3" width="50.7109375" style="66" bestFit="1" customWidth="1"/>
    <col min="4" max="4" width="5" style="4" customWidth="1"/>
    <col min="5" max="5" width="11.5703125" style="43" customWidth="1"/>
    <col min="6" max="6" width="9.5703125" style="10" customWidth="1"/>
    <col min="7" max="7" width="9" style="86" customWidth="1"/>
    <col min="8" max="16384" width="9.140625" style="2"/>
  </cols>
  <sheetData>
    <row r="2" spans="1:7" x14ac:dyDescent="0.25">
      <c r="C2" s="66" t="s">
        <v>555</v>
      </c>
    </row>
    <row r="3" spans="1:7" s="13" customFormat="1" ht="18.75" x14ac:dyDescent="0.3">
      <c r="C3" s="51"/>
      <c r="D3" s="94"/>
      <c r="E3" s="38"/>
      <c r="F3" s="14"/>
      <c r="G3" s="78"/>
    </row>
    <row r="4" spans="1:7" s="9" customFormat="1" ht="48" customHeight="1" x14ac:dyDescent="0.25">
      <c r="A4" s="6" t="s">
        <v>0</v>
      </c>
      <c r="B4" s="6" t="s">
        <v>0</v>
      </c>
      <c r="C4" s="52" t="s">
        <v>267</v>
      </c>
      <c r="D4" s="6" t="s">
        <v>1</v>
      </c>
      <c r="E4" s="39" t="s">
        <v>145</v>
      </c>
      <c r="F4" s="7" t="s">
        <v>147</v>
      </c>
      <c r="G4" s="8" t="s">
        <v>206</v>
      </c>
    </row>
    <row r="5" spans="1:7" s="1" customFormat="1" x14ac:dyDescent="0.25">
      <c r="A5" s="88"/>
      <c r="B5" s="88">
        <v>221240</v>
      </c>
      <c r="C5" s="54" t="s">
        <v>351</v>
      </c>
      <c r="D5" s="88" t="s">
        <v>3</v>
      </c>
      <c r="E5" s="90"/>
      <c r="F5" s="91">
        <v>5</v>
      </c>
      <c r="G5" s="79">
        <f t="shared" ref="G5:G68" si="0">E5*F5</f>
        <v>0</v>
      </c>
    </row>
    <row r="6" spans="1:7" s="1" customFormat="1" x14ac:dyDescent="0.25">
      <c r="A6" s="88"/>
      <c r="B6" s="88">
        <v>221241</v>
      </c>
      <c r="C6" s="53" t="s">
        <v>193</v>
      </c>
      <c r="D6" s="88" t="s">
        <v>2</v>
      </c>
      <c r="E6" s="90"/>
      <c r="F6" s="91">
        <v>10</v>
      </c>
      <c r="G6" s="79">
        <f t="shared" si="0"/>
        <v>0</v>
      </c>
    </row>
    <row r="7" spans="1:7" s="1" customFormat="1" x14ac:dyDescent="0.25">
      <c r="A7" s="88"/>
      <c r="B7" s="88"/>
      <c r="C7" s="53" t="s">
        <v>439</v>
      </c>
      <c r="D7" s="88" t="s">
        <v>2</v>
      </c>
      <c r="E7" s="90"/>
      <c r="F7" s="91">
        <v>50</v>
      </c>
      <c r="G7" s="79">
        <f t="shared" si="0"/>
        <v>0</v>
      </c>
    </row>
    <row r="8" spans="1:7" s="1" customFormat="1" x14ac:dyDescent="0.25">
      <c r="A8" s="88"/>
      <c r="B8" s="3">
        <v>220233</v>
      </c>
      <c r="C8" s="89" t="s">
        <v>405</v>
      </c>
      <c r="D8" s="88" t="s">
        <v>2</v>
      </c>
      <c r="E8" s="90"/>
      <c r="F8" s="91">
        <v>10</v>
      </c>
      <c r="G8" s="79">
        <f t="shared" si="0"/>
        <v>0</v>
      </c>
    </row>
    <row r="9" spans="1:7" s="1" customFormat="1" x14ac:dyDescent="0.25">
      <c r="A9" s="88"/>
      <c r="B9" s="88" t="s">
        <v>282</v>
      </c>
      <c r="C9" s="74" t="s">
        <v>404</v>
      </c>
      <c r="D9" s="73" t="s">
        <v>2</v>
      </c>
      <c r="E9" s="90"/>
      <c r="F9" s="73">
        <v>50</v>
      </c>
      <c r="G9" s="80">
        <f>E9*F9</f>
        <v>0</v>
      </c>
    </row>
    <row r="10" spans="1:7" s="1" customFormat="1" x14ac:dyDescent="0.25">
      <c r="A10" s="88"/>
      <c r="B10" s="88" t="s">
        <v>283</v>
      </c>
      <c r="C10" s="74" t="s">
        <v>279</v>
      </c>
      <c r="D10" s="73" t="s">
        <v>2</v>
      </c>
      <c r="E10" s="90"/>
      <c r="F10" s="73">
        <v>50</v>
      </c>
      <c r="G10" s="80">
        <f>E10*F10</f>
        <v>0</v>
      </c>
    </row>
    <row r="11" spans="1:7" s="1" customFormat="1" x14ac:dyDescent="0.25">
      <c r="A11" s="88"/>
      <c r="B11" s="88" t="s">
        <v>284</v>
      </c>
      <c r="C11" s="74" t="s">
        <v>403</v>
      </c>
      <c r="D11" s="73" t="s">
        <v>2</v>
      </c>
      <c r="E11" s="90"/>
      <c r="F11" s="73">
        <v>50</v>
      </c>
      <c r="G11" s="80">
        <f>E11*F11</f>
        <v>0</v>
      </c>
    </row>
    <row r="12" spans="1:7" s="1" customFormat="1" x14ac:dyDescent="0.25">
      <c r="A12" s="88"/>
      <c r="B12" s="75">
        <v>220592</v>
      </c>
      <c r="C12" s="74" t="s">
        <v>406</v>
      </c>
      <c r="D12" s="73" t="s">
        <v>2</v>
      </c>
      <c r="E12" s="90"/>
      <c r="F12" s="73">
        <v>20</v>
      </c>
      <c r="G12" s="80">
        <f>E12*F12</f>
        <v>0</v>
      </c>
    </row>
    <row r="13" spans="1:7" s="1" customFormat="1" x14ac:dyDescent="0.25">
      <c r="A13" s="88" t="s">
        <v>5</v>
      </c>
      <c r="B13" s="88" t="s">
        <v>154</v>
      </c>
      <c r="C13" s="53" t="s">
        <v>352</v>
      </c>
      <c r="D13" s="88" t="s">
        <v>2</v>
      </c>
      <c r="E13" s="90"/>
      <c r="F13" s="91">
        <v>20</v>
      </c>
      <c r="G13" s="79">
        <f t="shared" si="0"/>
        <v>0</v>
      </c>
    </row>
    <row r="14" spans="1:7" s="1" customFormat="1" ht="15.75" thickBot="1" x14ac:dyDescent="0.3">
      <c r="A14" s="20"/>
      <c r="B14" s="20" t="s">
        <v>6</v>
      </c>
      <c r="C14" s="56" t="s">
        <v>440</v>
      </c>
      <c r="D14" s="20" t="s">
        <v>2</v>
      </c>
      <c r="E14" s="23"/>
      <c r="F14" s="25">
        <v>5</v>
      </c>
      <c r="G14" s="81">
        <f t="shared" si="0"/>
        <v>0</v>
      </c>
    </row>
    <row r="15" spans="1:7" s="1" customFormat="1" ht="15.75" x14ac:dyDescent="0.25">
      <c r="A15" s="26"/>
      <c r="B15" s="26"/>
      <c r="C15" s="57" t="s">
        <v>327</v>
      </c>
      <c r="D15" s="26"/>
      <c r="E15" s="40"/>
      <c r="F15" s="27"/>
      <c r="G15" s="82"/>
    </row>
    <row r="16" spans="1:7" s="1" customFormat="1" x14ac:dyDescent="0.25">
      <c r="A16" s="88"/>
      <c r="B16" s="88" t="s">
        <v>225</v>
      </c>
      <c r="C16" s="67" t="s">
        <v>198</v>
      </c>
      <c r="D16" s="88" t="s">
        <v>2</v>
      </c>
      <c r="E16" s="90"/>
      <c r="F16" s="91">
        <v>10</v>
      </c>
      <c r="G16" s="79">
        <f t="shared" si="0"/>
        <v>0</v>
      </c>
    </row>
    <row r="17" spans="1:7" s="1" customFormat="1" x14ac:dyDescent="0.25">
      <c r="A17" s="88"/>
      <c r="B17" s="88" t="s">
        <v>285</v>
      </c>
      <c r="C17" s="67" t="s">
        <v>402</v>
      </c>
      <c r="D17" s="88" t="s">
        <v>2</v>
      </c>
      <c r="E17" s="90"/>
      <c r="F17" s="91">
        <v>40</v>
      </c>
      <c r="G17" s="79">
        <f t="shared" si="0"/>
        <v>0</v>
      </c>
    </row>
    <row r="18" spans="1:7" s="1" customFormat="1" x14ac:dyDescent="0.25">
      <c r="A18" s="88"/>
      <c r="B18" s="88" t="s">
        <v>32</v>
      </c>
      <c r="C18" s="67" t="s">
        <v>525</v>
      </c>
      <c r="D18" s="88" t="s">
        <v>2</v>
      </c>
      <c r="E18" s="90"/>
      <c r="F18" s="91">
        <v>10</v>
      </c>
      <c r="G18" s="79">
        <f t="shared" si="0"/>
        <v>0</v>
      </c>
    </row>
    <row r="19" spans="1:7" s="1" customFormat="1" x14ac:dyDescent="0.25">
      <c r="A19" s="88"/>
      <c r="B19" s="88" t="s">
        <v>171</v>
      </c>
      <c r="C19" s="89" t="s">
        <v>199</v>
      </c>
      <c r="D19" s="88" t="s">
        <v>2</v>
      </c>
      <c r="E19" s="90"/>
      <c r="F19" s="91">
        <v>20</v>
      </c>
      <c r="G19" s="79">
        <f t="shared" si="0"/>
        <v>0</v>
      </c>
    </row>
    <row r="20" spans="1:7" s="1" customFormat="1" x14ac:dyDescent="0.25">
      <c r="A20" s="88"/>
      <c r="B20" s="88" t="s">
        <v>7</v>
      </c>
      <c r="C20" s="89" t="s">
        <v>8</v>
      </c>
      <c r="D20" s="88" t="s">
        <v>2</v>
      </c>
      <c r="E20" s="90"/>
      <c r="F20" s="91">
        <v>40</v>
      </c>
      <c r="G20" s="79">
        <f t="shared" si="0"/>
        <v>0</v>
      </c>
    </row>
    <row r="21" spans="1:7" x14ac:dyDescent="0.25">
      <c r="A21" s="3"/>
      <c r="B21" s="3">
        <v>220197</v>
      </c>
      <c r="C21" s="76" t="s">
        <v>342</v>
      </c>
      <c r="D21" s="3" t="s">
        <v>2</v>
      </c>
      <c r="E21" s="90"/>
      <c r="F21" s="91">
        <v>20</v>
      </c>
      <c r="G21" s="79">
        <f t="shared" si="0"/>
        <v>0</v>
      </c>
    </row>
    <row r="22" spans="1:7" s="1" customFormat="1" x14ac:dyDescent="0.25">
      <c r="A22" s="88"/>
      <c r="B22" s="88" t="s">
        <v>9</v>
      </c>
      <c r="C22" s="89" t="s">
        <v>407</v>
      </c>
      <c r="D22" s="88" t="s">
        <v>2</v>
      </c>
      <c r="E22" s="90"/>
      <c r="F22" s="91">
        <v>40</v>
      </c>
      <c r="G22" s="79">
        <f t="shared" si="0"/>
        <v>0</v>
      </c>
    </row>
    <row r="23" spans="1:7" s="1" customFormat="1" x14ac:dyDescent="0.25">
      <c r="A23" s="88"/>
      <c r="B23" s="88" t="s">
        <v>10</v>
      </c>
      <c r="C23" s="89" t="s">
        <v>11</v>
      </c>
      <c r="D23" s="88" t="s">
        <v>2</v>
      </c>
      <c r="E23" s="90"/>
      <c r="F23" s="91">
        <v>20</v>
      </c>
      <c r="G23" s="79">
        <f t="shared" si="0"/>
        <v>0</v>
      </c>
    </row>
    <row r="24" spans="1:7" s="1" customFormat="1" x14ac:dyDescent="0.25">
      <c r="A24" s="88"/>
      <c r="B24" s="88" t="s">
        <v>226</v>
      </c>
      <c r="C24" s="67" t="s">
        <v>200</v>
      </c>
      <c r="D24" s="3" t="s">
        <v>2</v>
      </c>
      <c r="E24" s="90"/>
      <c r="F24" s="3">
        <v>10</v>
      </c>
      <c r="G24" s="79">
        <f t="shared" si="0"/>
        <v>0</v>
      </c>
    </row>
    <row r="25" spans="1:7" x14ac:dyDescent="0.25">
      <c r="A25" s="3"/>
      <c r="B25" s="3">
        <v>220218</v>
      </c>
      <c r="C25" s="76" t="s">
        <v>331</v>
      </c>
      <c r="D25" s="3" t="s">
        <v>2</v>
      </c>
      <c r="E25" s="90"/>
      <c r="F25" s="91">
        <v>5</v>
      </c>
      <c r="G25" s="79">
        <f t="shared" si="0"/>
        <v>0</v>
      </c>
    </row>
    <row r="26" spans="1:7" s="1" customFormat="1" x14ac:dyDescent="0.25">
      <c r="A26" s="88"/>
      <c r="B26" s="88" t="s">
        <v>119</v>
      </c>
      <c r="C26" s="67" t="s">
        <v>408</v>
      </c>
      <c r="D26" s="3" t="s">
        <v>2</v>
      </c>
      <c r="E26" s="90"/>
      <c r="F26" s="3">
        <v>20</v>
      </c>
      <c r="G26" s="79">
        <f t="shared" si="0"/>
        <v>0</v>
      </c>
    </row>
    <row r="27" spans="1:7" s="1" customFormat="1" x14ac:dyDescent="0.25">
      <c r="A27" s="88"/>
      <c r="B27" s="88" t="s">
        <v>182</v>
      </c>
      <c r="C27" s="67" t="s">
        <v>527</v>
      </c>
      <c r="D27" s="3" t="s">
        <v>2</v>
      </c>
      <c r="E27" s="90"/>
      <c r="F27" s="3">
        <v>40</v>
      </c>
      <c r="G27" s="79">
        <f t="shared" si="0"/>
        <v>0</v>
      </c>
    </row>
    <row r="28" spans="1:7" s="1" customFormat="1" x14ac:dyDescent="0.25">
      <c r="A28" s="88"/>
      <c r="B28" s="88" t="s">
        <v>133</v>
      </c>
      <c r="C28" s="53" t="s">
        <v>202</v>
      </c>
      <c r="D28" s="88" t="s">
        <v>2</v>
      </c>
      <c r="E28" s="90"/>
      <c r="F28" s="91">
        <v>10</v>
      </c>
      <c r="G28" s="79">
        <f t="shared" si="0"/>
        <v>0</v>
      </c>
    </row>
    <row r="29" spans="1:7" s="1" customFormat="1" x14ac:dyDescent="0.25">
      <c r="A29" s="88"/>
      <c r="B29" s="88" t="s">
        <v>12</v>
      </c>
      <c r="C29" s="53" t="s">
        <v>13</v>
      </c>
      <c r="D29" s="88" t="s">
        <v>2</v>
      </c>
      <c r="E29" s="90"/>
      <c r="F29" s="91">
        <v>40</v>
      </c>
      <c r="G29" s="79">
        <f t="shared" si="0"/>
        <v>0</v>
      </c>
    </row>
    <row r="30" spans="1:7" s="1" customFormat="1" x14ac:dyDescent="0.25">
      <c r="A30" s="88"/>
      <c r="B30" s="88" t="s">
        <v>227</v>
      </c>
      <c r="C30" s="53" t="s">
        <v>526</v>
      </c>
      <c r="D30" s="88" t="s">
        <v>2</v>
      </c>
      <c r="E30" s="90"/>
      <c r="F30" s="91">
        <v>10</v>
      </c>
      <c r="G30" s="79">
        <f t="shared" si="0"/>
        <v>0</v>
      </c>
    </row>
    <row r="31" spans="1:7" s="1" customFormat="1" ht="15.75" thickBot="1" x14ac:dyDescent="0.3">
      <c r="A31" s="20"/>
      <c r="B31" s="20" t="s">
        <v>14</v>
      </c>
      <c r="C31" s="92" t="s">
        <v>409</v>
      </c>
      <c r="D31" s="20" t="s">
        <v>2</v>
      </c>
      <c r="E31" s="23"/>
      <c r="F31" s="25">
        <v>40</v>
      </c>
      <c r="G31" s="81">
        <f t="shared" si="0"/>
        <v>0</v>
      </c>
    </row>
    <row r="32" spans="1:7" s="1" customFormat="1" x14ac:dyDescent="0.25">
      <c r="A32" s="16"/>
      <c r="B32" s="49">
        <v>220398</v>
      </c>
      <c r="C32" s="61" t="s">
        <v>341</v>
      </c>
      <c r="D32" s="44" t="s">
        <v>2</v>
      </c>
      <c r="E32" s="45"/>
      <c r="F32" s="17">
        <v>5</v>
      </c>
      <c r="G32" s="79">
        <f t="shared" si="0"/>
        <v>0</v>
      </c>
    </row>
    <row r="33" spans="1:7" s="1" customFormat="1" x14ac:dyDescent="0.25">
      <c r="A33" s="88"/>
      <c r="B33" s="88" t="s">
        <v>228</v>
      </c>
      <c r="C33" s="55" t="s">
        <v>353</v>
      </c>
      <c r="D33" s="11" t="s">
        <v>2</v>
      </c>
      <c r="E33" s="12"/>
      <c r="F33" s="11">
        <v>40</v>
      </c>
      <c r="G33" s="79">
        <f t="shared" si="0"/>
        <v>0</v>
      </c>
    </row>
    <row r="34" spans="1:7" s="1" customFormat="1" x14ac:dyDescent="0.25">
      <c r="A34" s="88"/>
      <c r="B34" s="88" t="s">
        <v>178</v>
      </c>
      <c r="C34" s="55" t="s">
        <v>441</v>
      </c>
      <c r="D34" s="11" t="s">
        <v>2</v>
      </c>
      <c r="E34" s="12"/>
      <c r="F34" s="11">
        <v>5</v>
      </c>
      <c r="G34" s="79">
        <f t="shared" si="0"/>
        <v>0</v>
      </c>
    </row>
    <row r="35" spans="1:7" s="1" customFormat="1" x14ac:dyDescent="0.25">
      <c r="A35" s="88" t="s">
        <v>15</v>
      </c>
      <c r="B35" s="88" t="s">
        <v>155</v>
      </c>
      <c r="C35" s="53" t="s">
        <v>16</v>
      </c>
      <c r="D35" s="88" t="s">
        <v>2</v>
      </c>
      <c r="E35" s="93"/>
      <c r="F35" s="91">
        <v>20000</v>
      </c>
      <c r="G35" s="79">
        <f t="shared" si="0"/>
        <v>0</v>
      </c>
    </row>
    <row r="36" spans="1:7" s="1" customFormat="1" x14ac:dyDescent="0.25">
      <c r="A36" s="88"/>
      <c r="B36" s="88" t="s">
        <v>17</v>
      </c>
      <c r="C36" s="53" t="s">
        <v>18</v>
      </c>
      <c r="D36" s="88" t="s">
        <v>3</v>
      </c>
      <c r="E36" s="90"/>
      <c r="F36" s="91">
        <v>100</v>
      </c>
      <c r="G36" s="79">
        <f t="shared" si="0"/>
        <v>0</v>
      </c>
    </row>
    <row r="37" spans="1:7" s="1" customFormat="1" x14ac:dyDescent="0.25">
      <c r="A37" s="88"/>
      <c r="B37" s="88" t="s">
        <v>19</v>
      </c>
      <c r="C37" s="54" t="s">
        <v>20</v>
      </c>
      <c r="D37" s="11" t="s">
        <v>2</v>
      </c>
      <c r="E37" s="12"/>
      <c r="F37" s="11">
        <v>10</v>
      </c>
      <c r="G37" s="79">
        <f t="shared" si="0"/>
        <v>0</v>
      </c>
    </row>
    <row r="38" spans="1:7" s="1" customFormat="1" ht="15.75" thickBot="1" x14ac:dyDescent="0.3">
      <c r="A38" s="20"/>
      <c r="B38" s="20" t="s">
        <v>229</v>
      </c>
      <c r="C38" s="56" t="s">
        <v>185</v>
      </c>
      <c r="D38" s="20" t="s">
        <v>2</v>
      </c>
      <c r="E38" s="23"/>
      <c r="F38" s="25">
        <v>20</v>
      </c>
      <c r="G38" s="81">
        <f t="shared" si="0"/>
        <v>0</v>
      </c>
    </row>
    <row r="39" spans="1:7" s="1" customFormat="1" ht="15.75" x14ac:dyDescent="0.25">
      <c r="A39" s="26"/>
      <c r="B39" s="26"/>
      <c r="C39" s="57" t="s">
        <v>328</v>
      </c>
      <c r="D39" s="26"/>
      <c r="E39" s="40"/>
      <c r="F39" s="27"/>
      <c r="G39" s="82"/>
    </row>
    <row r="40" spans="1:7" s="1" customFormat="1" x14ac:dyDescent="0.25">
      <c r="A40" s="88" t="s">
        <v>21</v>
      </c>
      <c r="B40" s="88" t="s">
        <v>156</v>
      </c>
      <c r="C40" s="54" t="s">
        <v>354</v>
      </c>
      <c r="D40" s="88" t="s">
        <v>2</v>
      </c>
      <c r="E40" s="90"/>
      <c r="F40" s="91">
        <v>40</v>
      </c>
      <c r="G40" s="79">
        <f t="shared" si="0"/>
        <v>0</v>
      </c>
    </row>
    <row r="41" spans="1:7" s="1" customFormat="1" x14ac:dyDescent="0.25">
      <c r="A41" s="88" t="s">
        <v>259</v>
      </c>
      <c r="B41" s="88"/>
      <c r="C41" s="55" t="s">
        <v>188</v>
      </c>
      <c r="D41" s="3" t="s">
        <v>189</v>
      </c>
      <c r="E41" s="90"/>
      <c r="F41" s="91">
        <v>5</v>
      </c>
      <c r="G41" s="79">
        <f t="shared" si="0"/>
        <v>0</v>
      </c>
    </row>
    <row r="42" spans="1:7" s="1" customFormat="1" x14ac:dyDescent="0.25">
      <c r="A42" s="88" t="s">
        <v>22</v>
      </c>
      <c r="B42" s="88"/>
      <c r="C42" s="53" t="s">
        <v>355</v>
      </c>
      <c r="D42" s="88" t="s">
        <v>2</v>
      </c>
      <c r="E42" s="90"/>
      <c r="F42" s="91">
        <v>10</v>
      </c>
      <c r="G42" s="79">
        <f t="shared" si="0"/>
        <v>0</v>
      </c>
    </row>
    <row r="43" spans="1:7" s="1" customFormat="1" x14ac:dyDescent="0.25">
      <c r="A43" s="88" t="s">
        <v>260</v>
      </c>
      <c r="B43" s="88"/>
      <c r="C43" s="53" t="s">
        <v>184</v>
      </c>
      <c r="D43" s="88" t="s">
        <v>2</v>
      </c>
      <c r="E43" s="90"/>
      <c r="F43" s="91">
        <v>20</v>
      </c>
      <c r="G43" s="79">
        <f t="shared" si="0"/>
        <v>0</v>
      </c>
    </row>
    <row r="44" spans="1:7" x14ac:dyDescent="0.25">
      <c r="A44" s="48">
        <v>300380</v>
      </c>
      <c r="B44" s="11"/>
      <c r="C44" s="58" t="s">
        <v>324</v>
      </c>
      <c r="D44" s="11" t="s">
        <v>2</v>
      </c>
      <c r="E44" s="12"/>
      <c r="F44" s="15">
        <v>20</v>
      </c>
      <c r="G44" s="79">
        <f t="shared" si="0"/>
        <v>0</v>
      </c>
    </row>
    <row r="45" spans="1:7" s="1" customFormat="1" x14ac:dyDescent="0.25">
      <c r="A45" s="88" t="s">
        <v>261</v>
      </c>
      <c r="B45" s="88"/>
      <c r="C45" s="55" t="s">
        <v>203</v>
      </c>
      <c r="D45" s="88" t="s">
        <v>2</v>
      </c>
      <c r="E45" s="90"/>
      <c r="F45" s="91">
        <v>20</v>
      </c>
      <c r="G45" s="79">
        <f t="shared" si="0"/>
        <v>0</v>
      </c>
    </row>
    <row r="46" spans="1:7" s="1" customFormat="1" x14ac:dyDescent="0.25">
      <c r="A46" s="88" t="s">
        <v>157</v>
      </c>
      <c r="B46" s="88">
        <v>221258</v>
      </c>
      <c r="C46" s="53" t="s">
        <v>148</v>
      </c>
      <c r="D46" s="88" t="s">
        <v>2</v>
      </c>
      <c r="E46" s="90"/>
      <c r="F46" s="91">
        <v>20</v>
      </c>
      <c r="G46" s="79">
        <f t="shared" si="0"/>
        <v>0</v>
      </c>
    </row>
    <row r="47" spans="1:7" s="1" customFormat="1" x14ac:dyDescent="0.25">
      <c r="A47" s="88" t="s">
        <v>262</v>
      </c>
      <c r="B47" s="88"/>
      <c r="C47" s="53" t="s">
        <v>356</v>
      </c>
      <c r="D47" s="88" t="s">
        <v>2</v>
      </c>
      <c r="E47" s="90"/>
      <c r="F47" s="91">
        <v>10</v>
      </c>
      <c r="G47" s="79">
        <f t="shared" si="0"/>
        <v>0</v>
      </c>
    </row>
    <row r="48" spans="1:7" s="1" customFormat="1" x14ac:dyDescent="0.25">
      <c r="A48" s="88" t="s">
        <v>158</v>
      </c>
      <c r="B48" s="88" t="s">
        <v>23</v>
      </c>
      <c r="C48" s="54" t="s">
        <v>24</v>
      </c>
      <c r="D48" s="88" t="s">
        <v>2</v>
      </c>
      <c r="E48" s="90"/>
      <c r="F48" s="91">
        <v>20</v>
      </c>
      <c r="G48" s="79">
        <f t="shared" si="0"/>
        <v>0</v>
      </c>
    </row>
    <row r="49" spans="1:7" s="1" customFormat="1" x14ac:dyDescent="0.25">
      <c r="A49" s="88" t="s">
        <v>263</v>
      </c>
      <c r="B49" s="88" t="s">
        <v>25</v>
      </c>
      <c r="C49" s="54" t="s">
        <v>357</v>
      </c>
      <c r="D49" s="88" t="s">
        <v>2</v>
      </c>
      <c r="E49" s="90"/>
      <c r="F49" s="91">
        <v>10</v>
      </c>
      <c r="G49" s="79">
        <f t="shared" si="0"/>
        <v>0</v>
      </c>
    </row>
    <row r="50" spans="1:7" s="1" customFormat="1" x14ac:dyDescent="0.25">
      <c r="A50" s="88" t="s">
        <v>26</v>
      </c>
      <c r="B50" s="88"/>
      <c r="C50" s="53" t="s">
        <v>358</v>
      </c>
      <c r="D50" s="88" t="s">
        <v>2</v>
      </c>
      <c r="E50" s="90"/>
      <c r="F50" s="91">
        <v>20</v>
      </c>
      <c r="G50" s="79">
        <f t="shared" si="0"/>
        <v>0</v>
      </c>
    </row>
    <row r="51" spans="1:7" s="1" customFormat="1" ht="15.75" thickBot="1" x14ac:dyDescent="0.3">
      <c r="A51" s="20" t="s">
        <v>27</v>
      </c>
      <c r="B51" s="28">
        <v>220919</v>
      </c>
      <c r="C51" s="59" t="s">
        <v>359</v>
      </c>
      <c r="D51" s="20" t="s">
        <v>2</v>
      </c>
      <c r="E51" s="23"/>
      <c r="F51" s="25">
        <v>10</v>
      </c>
      <c r="G51" s="81">
        <f t="shared" si="0"/>
        <v>0</v>
      </c>
    </row>
    <row r="52" spans="1:7" s="1" customFormat="1" x14ac:dyDescent="0.25">
      <c r="A52" s="16"/>
      <c r="B52" s="16" t="s">
        <v>230</v>
      </c>
      <c r="C52" s="100" t="s">
        <v>360</v>
      </c>
      <c r="D52" s="17" t="s">
        <v>2</v>
      </c>
      <c r="E52" s="18"/>
      <c r="F52" s="17">
        <v>10</v>
      </c>
      <c r="G52" s="83">
        <f t="shared" si="0"/>
        <v>0</v>
      </c>
    </row>
    <row r="53" spans="1:7" s="1" customFormat="1" x14ac:dyDescent="0.25">
      <c r="A53" s="16"/>
      <c r="B53" s="16"/>
      <c r="C53" s="55" t="s">
        <v>345</v>
      </c>
      <c r="D53" s="17" t="s">
        <v>2</v>
      </c>
      <c r="E53" s="18"/>
      <c r="F53" s="17">
        <v>20</v>
      </c>
      <c r="G53" s="79">
        <f t="shared" si="0"/>
        <v>0</v>
      </c>
    </row>
    <row r="54" spans="1:7" s="1" customFormat="1" x14ac:dyDescent="0.25">
      <c r="A54" s="16"/>
      <c r="B54" s="75">
        <v>220593</v>
      </c>
      <c r="C54" s="96" t="s">
        <v>410</v>
      </c>
      <c r="D54" s="73" t="s">
        <v>2</v>
      </c>
      <c r="E54" s="90"/>
      <c r="F54" s="73">
        <v>40</v>
      </c>
      <c r="G54" s="80">
        <f>E54*F54</f>
        <v>0</v>
      </c>
    </row>
    <row r="55" spans="1:7" s="1" customFormat="1" x14ac:dyDescent="0.25">
      <c r="A55" s="16"/>
      <c r="B55" s="50">
        <v>220595</v>
      </c>
      <c r="C55" s="96" t="s">
        <v>529</v>
      </c>
      <c r="D55" s="132" t="s">
        <v>2</v>
      </c>
      <c r="E55" s="90"/>
      <c r="F55" s="132">
        <v>35</v>
      </c>
      <c r="G55" s="80">
        <f>E55*F55</f>
        <v>0</v>
      </c>
    </row>
    <row r="56" spans="1:7" s="1" customFormat="1" x14ac:dyDescent="0.25">
      <c r="A56" s="88"/>
      <c r="B56" s="88" t="s">
        <v>232</v>
      </c>
      <c r="C56" s="55" t="s">
        <v>361</v>
      </c>
      <c r="D56" s="3" t="s">
        <v>2</v>
      </c>
      <c r="E56" s="90"/>
      <c r="F56" s="3">
        <v>10</v>
      </c>
      <c r="G56" s="79">
        <f t="shared" si="0"/>
        <v>0</v>
      </c>
    </row>
    <row r="57" spans="1:7" s="1" customFormat="1" x14ac:dyDescent="0.25">
      <c r="A57" s="47">
        <v>300379</v>
      </c>
      <c r="B57" s="88"/>
      <c r="C57" s="53" t="s">
        <v>339</v>
      </c>
      <c r="D57" s="88" t="s">
        <v>2</v>
      </c>
      <c r="E57" s="90"/>
      <c r="F57" s="91">
        <v>10</v>
      </c>
      <c r="G57" s="79">
        <f t="shared" si="0"/>
        <v>0</v>
      </c>
    </row>
    <row r="58" spans="1:7" s="1" customFormat="1" x14ac:dyDescent="0.25">
      <c r="A58" s="88"/>
      <c r="B58" s="88" t="s">
        <v>141</v>
      </c>
      <c r="C58" s="53" t="s">
        <v>362</v>
      </c>
      <c r="D58" s="88" t="s">
        <v>2</v>
      </c>
      <c r="E58" s="90"/>
      <c r="F58" s="91">
        <v>5</v>
      </c>
      <c r="G58" s="79">
        <f t="shared" si="0"/>
        <v>0</v>
      </c>
    </row>
    <row r="59" spans="1:7" s="1" customFormat="1" x14ac:dyDescent="0.25">
      <c r="A59" s="88"/>
      <c r="B59" s="88" t="s">
        <v>142</v>
      </c>
      <c r="C59" s="55" t="s">
        <v>363</v>
      </c>
      <c r="D59" s="88" t="s">
        <v>2</v>
      </c>
      <c r="E59" s="90"/>
      <c r="F59" s="91">
        <v>5</v>
      </c>
      <c r="G59" s="79">
        <f t="shared" si="0"/>
        <v>0</v>
      </c>
    </row>
    <row r="60" spans="1:7" s="1" customFormat="1" x14ac:dyDescent="0.25">
      <c r="A60" s="88"/>
      <c r="B60" s="88" t="s">
        <v>233</v>
      </c>
      <c r="C60" s="55" t="s">
        <v>220</v>
      </c>
      <c r="D60" s="88" t="s">
        <v>2</v>
      </c>
      <c r="E60" s="90"/>
      <c r="F60" s="91">
        <v>20</v>
      </c>
      <c r="G60" s="79">
        <f t="shared" si="0"/>
        <v>0</v>
      </c>
    </row>
    <row r="61" spans="1:7" s="1" customFormat="1" x14ac:dyDescent="0.25">
      <c r="A61" s="88" t="s">
        <v>307</v>
      </c>
      <c r="B61" s="88" t="s">
        <v>234</v>
      </c>
      <c r="C61" s="55" t="s">
        <v>224</v>
      </c>
      <c r="D61" s="88" t="s">
        <v>2</v>
      </c>
      <c r="E61" s="90"/>
      <c r="F61" s="91">
        <v>20</v>
      </c>
      <c r="G61" s="79">
        <f t="shared" si="0"/>
        <v>0</v>
      </c>
    </row>
    <row r="62" spans="1:7" x14ac:dyDescent="0.25">
      <c r="A62" s="3"/>
      <c r="B62" s="3">
        <v>220236</v>
      </c>
      <c r="C62" s="58" t="s">
        <v>315</v>
      </c>
      <c r="D62" s="3" t="s">
        <v>2</v>
      </c>
      <c r="E62" s="90"/>
      <c r="F62" s="91">
        <v>5</v>
      </c>
      <c r="G62" s="79">
        <f t="shared" si="0"/>
        <v>0</v>
      </c>
    </row>
    <row r="63" spans="1:7" s="1" customFormat="1" x14ac:dyDescent="0.25">
      <c r="A63" s="88"/>
      <c r="B63" s="88">
        <v>221244</v>
      </c>
      <c r="C63" s="55" t="s">
        <v>364</v>
      </c>
      <c r="D63" s="3" t="s">
        <v>3</v>
      </c>
      <c r="E63" s="90"/>
      <c r="F63" s="3">
        <v>20</v>
      </c>
      <c r="G63" s="79">
        <f t="shared" si="0"/>
        <v>0</v>
      </c>
    </row>
    <row r="64" spans="1:7" s="1" customFormat="1" x14ac:dyDescent="0.25">
      <c r="A64" s="88"/>
      <c r="B64" s="88" t="s">
        <v>29</v>
      </c>
      <c r="C64" s="53" t="s">
        <v>365</v>
      </c>
      <c r="D64" s="88" t="s">
        <v>2</v>
      </c>
      <c r="E64" s="90"/>
      <c r="F64" s="91">
        <v>60</v>
      </c>
      <c r="G64" s="79">
        <f t="shared" si="0"/>
        <v>0</v>
      </c>
    </row>
    <row r="65" spans="1:7" s="1" customFormat="1" x14ac:dyDescent="0.25">
      <c r="A65" s="88"/>
      <c r="B65" s="88" t="s">
        <v>30</v>
      </c>
      <c r="C65" s="53" t="s">
        <v>366</v>
      </c>
      <c r="D65" s="88" t="s">
        <v>2</v>
      </c>
      <c r="E65" s="90"/>
      <c r="F65" s="91">
        <v>5</v>
      </c>
      <c r="G65" s="79">
        <f t="shared" si="0"/>
        <v>0</v>
      </c>
    </row>
    <row r="66" spans="1:7" s="1" customFormat="1" x14ac:dyDescent="0.25">
      <c r="A66" s="88"/>
      <c r="B66" s="88">
        <v>221243</v>
      </c>
      <c r="C66" s="96" t="s">
        <v>531</v>
      </c>
      <c r="D66" s="132" t="s">
        <v>2</v>
      </c>
      <c r="E66" s="90"/>
      <c r="F66" s="132">
        <v>50</v>
      </c>
      <c r="G66" s="80">
        <f>E66*F66</f>
        <v>0</v>
      </c>
    </row>
    <row r="67" spans="1:7" s="1" customFormat="1" x14ac:dyDescent="0.25">
      <c r="A67" s="88"/>
      <c r="B67" s="88" t="s">
        <v>159</v>
      </c>
      <c r="C67" s="55" t="s">
        <v>367</v>
      </c>
      <c r="D67" s="3" t="s">
        <v>2</v>
      </c>
      <c r="E67" s="90"/>
      <c r="F67" s="3">
        <v>10</v>
      </c>
      <c r="G67" s="79">
        <f t="shared" si="0"/>
        <v>0</v>
      </c>
    </row>
    <row r="68" spans="1:7" s="1" customFormat="1" x14ac:dyDescent="0.25">
      <c r="A68" s="88"/>
      <c r="B68" s="88" t="s">
        <v>31</v>
      </c>
      <c r="C68" s="53" t="s">
        <v>368</v>
      </c>
      <c r="D68" s="88" t="s">
        <v>2</v>
      </c>
      <c r="E68" s="90"/>
      <c r="F68" s="91">
        <v>20</v>
      </c>
      <c r="G68" s="79">
        <f t="shared" si="0"/>
        <v>0</v>
      </c>
    </row>
    <row r="69" spans="1:7" s="1" customFormat="1" x14ac:dyDescent="0.25">
      <c r="A69" s="88"/>
      <c r="B69" s="88" t="s">
        <v>173</v>
      </c>
      <c r="C69" s="89" t="s">
        <v>411</v>
      </c>
      <c r="D69" s="88" t="s">
        <v>2</v>
      </c>
      <c r="E69" s="90"/>
      <c r="F69" s="91">
        <v>10</v>
      </c>
      <c r="G69" s="79">
        <f t="shared" ref="G69:G169" si="1">E69*F69</f>
        <v>0</v>
      </c>
    </row>
    <row r="70" spans="1:7" s="1" customFormat="1" x14ac:dyDescent="0.25">
      <c r="A70" s="88"/>
      <c r="B70" s="88" t="s">
        <v>174</v>
      </c>
      <c r="C70" s="53" t="s">
        <v>369</v>
      </c>
      <c r="D70" s="88" t="s">
        <v>2</v>
      </c>
      <c r="E70" s="90"/>
      <c r="F70" s="91">
        <v>5</v>
      </c>
      <c r="G70" s="79">
        <f t="shared" si="1"/>
        <v>0</v>
      </c>
    </row>
    <row r="71" spans="1:7" s="1" customFormat="1" x14ac:dyDescent="0.25">
      <c r="A71" s="88"/>
      <c r="B71" s="88" t="s">
        <v>33</v>
      </c>
      <c r="C71" s="55" t="s">
        <v>370</v>
      </c>
      <c r="D71" s="3" t="s">
        <v>2</v>
      </c>
      <c r="E71" s="90"/>
      <c r="F71" s="3">
        <v>5</v>
      </c>
      <c r="G71" s="79">
        <f t="shared" si="1"/>
        <v>0</v>
      </c>
    </row>
    <row r="72" spans="1:7" s="1" customFormat="1" x14ac:dyDescent="0.25">
      <c r="A72" s="88"/>
      <c r="B72" s="50">
        <v>220598</v>
      </c>
      <c r="C72" s="96" t="s">
        <v>533</v>
      </c>
      <c r="D72" s="132" t="s">
        <v>2</v>
      </c>
      <c r="E72" s="90"/>
      <c r="F72" s="132">
        <v>20</v>
      </c>
      <c r="G72" s="80">
        <f>E72*F72</f>
        <v>0</v>
      </c>
    </row>
    <row r="73" spans="1:7" s="1" customFormat="1" x14ac:dyDescent="0.25">
      <c r="A73" s="88"/>
      <c r="B73" s="50">
        <v>220599</v>
      </c>
      <c r="C73" s="96" t="s">
        <v>534</v>
      </c>
      <c r="D73" s="132" t="s">
        <v>2</v>
      </c>
      <c r="E73" s="90"/>
      <c r="F73" s="132">
        <v>20</v>
      </c>
      <c r="G73" s="80">
        <f>E73*F73</f>
        <v>0</v>
      </c>
    </row>
    <row r="74" spans="1:7" s="1" customFormat="1" x14ac:dyDescent="0.25">
      <c r="A74" s="88"/>
      <c r="B74" s="88" t="s">
        <v>34</v>
      </c>
      <c r="C74" s="55" t="s">
        <v>371</v>
      </c>
      <c r="D74" s="11" t="s">
        <v>2</v>
      </c>
      <c r="E74" s="90"/>
      <c r="F74" s="91">
        <v>5</v>
      </c>
      <c r="G74" s="79">
        <f>E74*F74</f>
        <v>0</v>
      </c>
    </row>
    <row r="75" spans="1:7" s="1" customFormat="1" x14ac:dyDescent="0.25">
      <c r="A75" s="88"/>
      <c r="B75" s="88" t="s">
        <v>35</v>
      </c>
      <c r="C75" s="53" t="s">
        <v>36</v>
      </c>
      <c r="D75" s="88" t="s">
        <v>2</v>
      </c>
      <c r="E75" s="90"/>
      <c r="F75" s="91">
        <v>70</v>
      </c>
      <c r="G75" s="79">
        <f t="shared" si="1"/>
        <v>0</v>
      </c>
    </row>
    <row r="76" spans="1:7" s="1" customFormat="1" x14ac:dyDescent="0.25">
      <c r="A76" s="88"/>
      <c r="B76" s="88"/>
      <c r="C76" s="53" t="s">
        <v>349</v>
      </c>
      <c r="D76" s="88" t="s">
        <v>2</v>
      </c>
      <c r="E76" s="90"/>
      <c r="F76" s="91">
        <v>10</v>
      </c>
      <c r="G76" s="79">
        <f t="shared" si="1"/>
        <v>0</v>
      </c>
    </row>
    <row r="77" spans="1:7" s="1" customFormat="1" x14ac:dyDescent="0.25">
      <c r="A77" s="88"/>
      <c r="B77" s="88">
        <v>220033</v>
      </c>
      <c r="C77" s="54" t="s">
        <v>511</v>
      </c>
      <c r="D77" s="11" t="s">
        <v>3</v>
      </c>
      <c r="E77" s="12"/>
      <c r="F77" s="11">
        <v>10</v>
      </c>
      <c r="G77" s="79">
        <f t="shared" si="1"/>
        <v>0</v>
      </c>
    </row>
    <row r="78" spans="1:7" s="1" customFormat="1" x14ac:dyDescent="0.25">
      <c r="A78" s="88"/>
      <c r="B78" s="88">
        <v>221248</v>
      </c>
      <c r="C78" s="67" t="s">
        <v>412</v>
      </c>
      <c r="D78" s="88" t="s">
        <v>2</v>
      </c>
      <c r="E78" s="90"/>
      <c r="F78" s="91">
        <v>10</v>
      </c>
      <c r="G78" s="79">
        <f t="shared" si="1"/>
        <v>0</v>
      </c>
    </row>
    <row r="79" spans="1:7" s="1" customFormat="1" x14ac:dyDescent="0.25">
      <c r="A79" s="88"/>
      <c r="B79" s="88" t="s">
        <v>37</v>
      </c>
      <c r="C79" s="53" t="s">
        <v>38</v>
      </c>
      <c r="D79" s="88" t="s">
        <v>2</v>
      </c>
      <c r="E79" s="90"/>
      <c r="F79" s="91">
        <v>20</v>
      </c>
      <c r="G79" s="79">
        <f t="shared" si="1"/>
        <v>0</v>
      </c>
    </row>
    <row r="80" spans="1:7" s="1" customFormat="1" x14ac:dyDescent="0.25">
      <c r="A80" s="88"/>
      <c r="B80" s="88" t="s">
        <v>39</v>
      </c>
      <c r="C80" s="53" t="s">
        <v>40</v>
      </c>
      <c r="D80" s="88" t="s">
        <v>3</v>
      </c>
      <c r="E80" s="90"/>
      <c r="F80" s="91">
        <v>10</v>
      </c>
      <c r="G80" s="79">
        <f t="shared" si="1"/>
        <v>0</v>
      </c>
    </row>
    <row r="81" spans="1:7" s="1" customFormat="1" x14ac:dyDescent="0.25">
      <c r="A81" s="88"/>
      <c r="B81" s="88" t="s">
        <v>41</v>
      </c>
      <c r="C81" s="53" t="s">
        <v>42</v>
      </c>
      <c r="D81" s="88" t="s">
        <v>2</v>
      </c>
      <c r="E81" s="90"/>
      <c r="F81" s="91">
        <v>20</v>
      </c>
      <c r="G81" s="79">
        <f t="shared" si="1"/>
        <v>0</v>
      </c>
    </row>
    <row r="82" spans="1:7" s="1" customFormat="1" x14ac:dyDescent="0.25">
      <c r="A82" s="88"/>
      <c r="B82" s="3">
        <v>221261</v>
      </c>
      <c r="C82" s="53" t="s">
        <v>372</v>
      </c>
      <c r="D82" s="88" t="s">
        <v>2</v>
      </c>
      <c r="E82" s="90"/>
      <c r="F82" s="91">
        <v>70</v>
      </c>
      <c r="G82" s="79">
        <f t="shared" si="1"/>
        <v>0</v>
      </c>
    </row>
    <row r="83" spans="1:7" s="1" customFormat="1" x14ac:dyDescent="0.25">
      <c r="A83" s="88"/>
      <c r="B83" s="88" t="s">
        <v>43</v>
      </c>
      <c r="C83" s="54" t="s">
        <v>373</v>
      </c>
      <c r="D83" s="11" t="s">
        <v>2</v>
      </c>
      <c r="E83" s="12"/>
      <c r="F83" s="11">
        <v>20</v>
      </c>
      <c r="G83" s="79">
        <f t="shared" si="1"/>
        <v>0</v>
      </c>
    </row>
    <row r="84" spans="1:7" s="1" customFormat="1" x14ac:dyDescent="0.25">
      <c r="A84" s="88" t="s">
        <v>305</v>
      </c>
      <c r="B84" s="88" t="s">
        <v>170</v>
      </c>
      <c r="C84" s="53" t="s">
        <v>44</v>
      </c>
      <c r="D84" s="88" t="s">
        <v>2</v>
      </c>
      <c r="E84" s="90"/>
      <c r="F84" s="91">
        <v>20</v>
      </c>
      <c r="G84" s="79">
        <f t="shared" si="1"/>
        <v>0</v>
      </c>
    </row>
    <row r="85" spans="1:7" s="1" customFormat="1" x14ac:dyDescent="0.25">
      <c r="A85" s="88"/>
      <c r="B85" s="88" t="s">
        <v>45</v>
      </c>
      <c r="C85" s="53" t="s">
        <v>374</v>
      </c>
      <c r="D85" s="88" t="s">
        <v>2</v>
      </c>
      <c r="E85" s="90"/>
      <c r="F85" s="91">
        <v>10</v>
      </c>
      <c r="G85" s="79">
        <f t="shared" si="1"/>
        <v>0</v>
      </c>
    </row>
    <row r="86" spans="1:7" s="1" customFormat="1" x14ac:dyDescent="0.25">
      <c r="A86" s="88"/>
      <c r="B86" s="88" t="s">
        <v>219</v>
      </c>
      <c r="C86" s="53" t="s">
        <v>375</v>
      </c>
      <c r="D86" s="88" t="s">
        <v>2</v>
      </c>
      <c r="E86" s="90"/>
      <c r="F86" s="91">
        <v>10</v>
      </c>
      <c r="G86" s="79">
        <f t="shared" si="1"/>
        <v>0</v>
      </c>
    </row>
    <row r="87" spans="1:7" s="1" customFormat="1" x14ac:dyDescent="0.25">
      <c r="A87" s="88"/>
      <c r="B87" s="88" t="s">
        <v>338</v>
      </c>
      <c r="C87" s="67" t="s">
        <v>413</v>
      </c>
      <c r="D87" s="88" t="s">
        <v>2</v>
      </c>
      <c r="E87" s="90"/>
      <c r="F87" s="91">
        <v>10</v>
      </c>
      <c r="G87" s="79">
        <f t="shared" si="1"/>
        <v>0</v>
      </c>
    </row>
    <row r="88" spans="1:7" s="1" customFormat="1" x14ac:dyDescent="0.25">
      <c r="A88" s="88"/>
      <c r="B88" s="88" t="s">
        <v>337</v>
      </c>
      <c r="C88" s="55" t="s">
        <v>336</v>
      </c>
      <c r="D88" s="88" t="s">
        <v>2</v>
      </c>
      <c r="E88" s="90"/>
      <c r="F88" s="91">
        <v>5</v>
      </c>
      <c r="G88" s="79">
        <f>E88*F88</f>
        <v>0</v>
      </c>
    </row>
    <row r="89" spans="1:7" ht="15.75" thickBot="1" x14ac:dyDescent="0.3">
      <c r="A89" s="21"/>
      <c r="B89" s="21">
        <v>220258</v>
      </c>
      <c r="C89" s="62" t="s">
        <v>313</v>
      </c>
      <c r="D89" s="21" t="s">
        <v>2</v>
      </c>
      <c r="E89" s="22"/>
      <c r="F89" s="31">
        <v>5</v>
      </c>
      <c r="G89" s="81">
        <f>E89*F89</f>
        <v>0</v>
      </c>
    </row>
    <row r="90" spans="1:7" ht="15.75" x14ac:dyDescent="0.25">
      <c r="A90" s="32"/>
      <c r="B90" s="32"/>
      <c r="C90" s="57" t="s">
        <v>325</v>
      </c>
      <c r="D90" s="32"/>
      <c r="E90" s="40"/>
      <c r="F90" s="27"/>
      <c r="G90" s="82"/>
    </row>
    <row r="91" spans="1:7" x14ac:dyDescent="0.25">
      <c r="A91" s="3">
        <v>300239</v>
      </c>
      <c r="B91" s="46"/>
      <c r="C91" s="76" t="s">
        <v>414</v>
      </c>
      <c r="D91" s="3" t="s">
        <v>2</v>
      </c>
      <c r="E91" s="90"/>
      <c r="F91" s="91">
        <v>20</v>
      </c>
      <c r="G91" s="79">
        <f>E91*F91</f>
        <v>0</v>
      </c>
    </row>
    <row r="92" spans="1:7" s="1" customFormat="1" x14ac:dyDescent="0.25">
      <c r="A92" s="3">
        <v>300034</v>
      </c>
      <c r="B92" s="3">
        <v>220024</v>
      </c>
      <c r="C92" s="55" t="s">
        <v>190</v>
      </c>
      <c r="D92" s="88" t="s">
        <v>2</v>
      </c>
      <c r="E92" s="90"/>
      <c r="F92" s="91">
        <v>5</v>
      </c>
      <c r="G92" s="79">
        <f t="shared" si="1"/>
        <v>0</v>
      </c>
    </row>
    <row r="93" spans="1:7" x14ac:dyDescent="0.25">
      <c r="A93" s="88" t="s">
        <v>84</v>
      </c>
      <c r="B93" s="88"/>
      <c r="C93" s="55" t="s">
        <v>442</v>
      </c>
      <c r="D93" s="88" t="s">
        <v>2</v>
      </c>
      <c r="E93" s="90"/>
      <c r="F93" s="91">
        <v>20</v>
      </c>
      <c r="G93" s="79">
        <f t="shared" si="1"/>
        <v>0</v>
      </c>
    </row>
    <row r="94" spans="1:7" x14ac:dyDescent="0.25">
      <c r="A94" s="88" t="s">
        <v>85</v>
      </c>
      <c r="B94" s="88"/>
      <c r="C94" s="55" t="s">
        <v>536</v>
      </c>
      <c r="D94" s="88" t="s">
        <v>2</v>
      </c>
      <c r="E94" s="90"/>
      <c r="F94" s="91">
        <v>60</v>
      </c>
      <c r="G94" s="79">
        <f t="shared" si="1"/>
        <v>0</v>
      </c>
    </row>
    <row r="95" spans="1:7" x14ac:dyDescent="0.25">
      <c r="A95" s="88" t="s">
        <v>86</v>
      </c>
      <c r="B95" s="88"/>
      <c r="C95" s="55" t="s">
        <v>211</v>
      </c>
      <c r="D95" s="88" t="s">
        <v>2</v>
      </c>
      <c r="E95" s="90"/>
      <c r="F95" s="91">
        <v>5</v>
      </c>
      <c r="G95" s="79">
        <f t="shared" si="1"/>
        <v>0</v>
      </c>
    </row>
    <row r="96" spans="1:7" x14ac:dyDescent="0.25">
      <c r="A96" s="88" t="s">
        <v>87</v>
      </c>
      <c r="B96" s="3">
        <v>220996</v>
      </c>
      <c r="C96" s="55" t="s">
        <v>212</v>
      </c>
      <c r="D96" s="88" t="s">
        <v>2</v>
      </c>
      <c r="E96" s="90"/>
      <c r="F96" s="91">
        <v>20</v>
      </c>
      <c r="G96" s="79">
        <f t="shared" si="1"/>
        <v>0</v>
      </c>
    </row>
    <row r="97" spans="1:7" x14ac:dyDescent="0.25">
      <c r="A97" s="88" t="s">
        <v>88</v>
      </c>
      <c r="B97" s="88"/>
      <c r="C97" s="55" t="s">
        <v>376</v>
      </c>
      <c r="D97" s="88" t="s">
        <v>2</v>
      </c>
      <c r="E97" s="90"/>
      <c r="F97" s="91">
        <v>20</v>
      </c>
      <c r="G97" s="79">
        <f t="shared" si="1"/>
        <v>0</v>
      </c>
    </row>
    <row r="98" spans="1:7" x14ac:dyDescent="0.25">
      <c r="A98" s="88" t="s">
        <v>89</v>
      </c>
      <c r="B98" s="88"/>
      <c r="C98" s="55" t="s">
        <v>213</v>
      </c>
      <c r="D98" s="88" t="s">
        <v>2</v>
      </c>
      <c r="E98" s="90"/>
      <c r="F98" s="91">
        <v>5</v>
      </c>
      <c r="G98" s="79">
        <f t="shared" si="1"/>
        <v>0</v>
      </c>
    </row>
    <row r="99" spans="1:7" x14ac:dyDescent="0.25">
      <c r="A99" s="88" t="s">
        <v>90</v>
      </c>
      <c r="B99" s="3">
        <v>220259</v>
      </c>
      <c r="C99" s="55" t="s">
        <v>214</v>
      </c>
      <c r="D99" s="88" t="s">
        <v>2</v>
      </c>
      <c r="E99" s="90"/>
      <c r="F99" s="91">
        <v>10</v>
      </c>
      <c r="G99" s="79">
        <f t="shared" si="1"/>
        <v>0</v>
      </c>
    </row>
    <row r="100" spans="1:7" x14ac:dyDescent="0.25">
      <c r="A100" s="3">
        <v>300240</v>
      </c>
      <c r="B100" s="3"/>
      <c r="C100" s="58" t="s">
        <v>329</v>
      </c>
      <c r="D100" s="11" t="s">
        <v>2</v>
      </c>
      <c r="E100" s="12"/>
      <c r="F100" s="15">
        <v>20</v>
      </c>
      <c r="G100" s="79">
        <f t="shared" si="1"/>
        <v>0</v>
      </c>
    </row>
    <row r="101" spans="1:7" x14ac:dyDescent="0.25">
      <c r="A101" s="37">
        <v>300223</v>
      </c>
      <c r="B101" s="37"/>
      <c r="C101" s="63" t="s">
        <v>310</v>
      </c>
      <c r="D101" s="34" t="s">
        <v>2</v>
      </c>
      <c r="E101" s="35"/>
      <c r="F101" s="36">
        <v>20</v>
      </c>
      <c r="G101" s="79">
        <f t="shared" si="1"/>
        <v>0</v>
      </c>
    </row>
    <row r="102" spans="1:7" s="1" customFormat="1" ht="15.75" thickBot="1" x14ac:dyDescent="0.3">
      <c r="A102" s="20" t="s">
        <v>67</v>
      </c>
      <c r="B102" s="20"/>
      <c r="C102" s="77" t="s">
        <v>415</v>
      </c>
      <c r="D102" s="28" t="s">
        <v>2</v>
      </c>
      <c r="E102" s="23"/>
      <c r="F102" s="28">
        <v>10</v>
      </c>
      <c r="G102" s="81">
        <f>E102*F102</f>
        <v>0</v>
      </c>
    </row>
    <row r="103" spans="1:7" s="1" customFormat="1" ht="15.75" x14ac:dyDescent="0.25">
      <c r="A103" s="32"/>
      <c r="B103" s="32"/>
      <c r="C103" s="57" t="s">
        <v>510</v>
      </c>
      <c r="D103" s="32"/>
      <c r="E103" s="40"/>
      <c r="F103" s="27"/>
      <c r="G103" s="82"/>
    </row>
    <row r="104" spans="1:7" s="1" customFormat="1" x14ac:dyDescent="0.25">
      <c r="A104" s="95">
        <v>301000</v>
      </c>
      <c r="B104" s="5"/>
      <c r="C104" s="98" t="s">
        <v>490</v>
      </c>
      <c r="D104" s="88" t="s">
        <v>491</v>
      </c>
      <c r="E104" s="99"/>
      <c r="F104" s="91">
        <v>3</v>
      </c>
      <c r="G104" s="79">
        <f t="shared" ref="G104:G121" si="2">E104*F104</f>
        <v>0</v>
      </c>
    </row>
    <row r="105" spans="1:7" s="1" customFormat="1" x14ac:dyDescent="0.25">
      <c r="A105" s="95">
        <v>301001</v>
      </c>
      <c r="B105" s="5"/>
      <c r="C105" s="98" t="s">
        <v>492</v>
      </c>
      <c r="D105" s="88" t="s">
        <v>491</v>
      </c>
      <c r="E105" s="99"/>
      <c r="F105" s="91">
        <v>3</v>
      </c>
      <c r="G105" s="79">
        <f t="shared" si="2"/>
        <v>0</v>
      </c>
    </row>
    <row r="106" spans="1:7" s="1" customFormat="1" x14ac:dyDescent="0.25">
      <c r="A106" s="95">
        <v>301003</v>
      </c>
      <c r="B106" s="5"/>
      <c r="C106" s="98" t="s">
        <v>493</v>
      </c>
      <c r="D106" s="88" t="s">
        <v>491</v>
      </c>
      <c r="E106" s="99"/>
      <c r="F106" s="91">
        <v>3</v>
      </c>
      <c r="G106" s="79">
        <f t="shared" si="2"/>
        <v>0</v>
      </c>
    </row>
    <row r="107" spans="1:7" s="1" customFormat="1" x14ac:dyDescent="0.25">
      <c r="A107" s="95">
        <v>301004</v>
      </c>
      <c r="B107" s="5"/>
      <c r="C107" s="98" t="s">
        <v>494</v>
      </c>
      <c r="D107" s="88" t="s">
        <v>491</v>
      </c>
      <c r="E107" s="99"/>
      <c r="F107" s="91">
        <v>3</v>
      </c>
      <c r="G107" s="79">
        <f t="shared" si="2"/>
        <v>0</v>
      </c>
    </row>
    <row r="108" spans="1:7" s="1" customFormat="1" x14ac:dyDescent="0.25">
      <c r="A108" s="95">
        <v>301005</v>
      </c>
      <c r="B108" s="5"/>
      <c r="C108" s="98" t="s">
        <v>495</v>
      </c>
      <c r="D108" s="88" t="s">
        <v>491</v>
      </c>
      <c r="E108" s="99"/>
      <c r="F108" s="91">
        <v>3</v>
      </c>
      <c r="G108" s="79">
        <f t="shared" si="2"/>
        <v>0</v>
      </c>
    </row>
    <row r="109" spans="1:7" s="1" customFormat="1" x14ac:dyDescent="0.25">
      <c r="A109" s="95">
        <v>301008</v>
      </c>
      <c r="B109" s="5"/>
      <c r="C109" s="98" t="s">
        <v>497</v>
      </c>
      <c r="D109" s="88" t="s">
        <v>491</v>
      </c>
      <c r="E109" s="99"/>
      <c r="F109" s="91">
        <v>3</v>
      </c>
      <c r="G109" s="79">
        <f>E109*F109</f>
        <v>0</v>
      </c>
    </row>
    <row r="110" spans="1:7" s="1" customFormat="1" x14ac:dyDescent="0.25">
      <c r="A110" s="95">
        <v>301009</v>
      </c>
      <c r="B110" s="5"/>
      <c r="C110" s="98" t="s">
        <v>498</v>
      </c>
      <c r="D110" s="88" t="s">
        <v>491</v>
      </c>
      <c r="E110" s="99"/>
      <c r="F110" s="91">
        <v>3</v>
      </c>
      <c r="G110" s="79">
        <f t="shared" si="2"/>
        <v>0</v>
      </c>
    </row>
    <row r="111" spans="1:7" s="1" customFormat="1" x14ac:dyDescent="0.25">
      <c r="A111" s="95">
        <v>301010</v>
      </c>
      <c r="B111" s="5"/>
      <c r="C111" s="98" t="s">
        <v>499</v>
      </c>
      <c r="D111" s="88" t="s">
        <v>491</v>
      </c>
      <c r="E111" s="99"/>
      <c r="F111" s="91">
        <v>3</v>
      </c>
      <c r="G111" s="79">
        <f t="shared" si="2"/>
        <v>0</v>
      </c>
    </row>
    <row r="112" spans="1:7" s="1" customFormat="1" x14ac:dyDescent="0.25">
      <c r="A112" s="95">
        <v>301011</v>
      </c>
      <c r="B112" s="5"/>
      <c r="C112" s="98" t="s">
        <v>500</v>
      </c>
      <c r="D112" s="88" t="s">
        <v>491</v>
      </c>
      <c r="E112" s="99"/>
      <c r="F112" s="91">
        <v>3</v>
      </c>
      <c r="G112" s="79">
        <f t="shared" si="2"/>
        <v>0</v>
      </c>
    </row>
    <row r="113" spans="1:7" s="1" customFormat="1" x14ac:dyDescent="0.25">
      <c r="A113" s="95">
        <v>301012</v>
      </c>
      <c r="B113" s="5"/>
      <c r="C113" s="98" t="s">
        <v>501</v>
      </c>
      <c r="D113" s="88" t="s">
        <v>491</v>
      </c>
      <c r="E113" s="99"/>
      <c r="F113" s="91">
        <v>3</v>
      </c>
      <c r="G113" s="79">
        <f t="shared" si="2"/>
        <v>0</v>
      </c>
    </row>
    <row r="114" spans="1:7" s="1" customFormat="1" x14ac:dyDescent="0.25">
      <c r="A114" s="95">
        <v>301013</v>
      </c>
      <c r="B114" s="5"/>
      <c r="C114" s="98" t="s">
        <v>502</v>
      </c>
      <c r="D114" s="88" t="s">
        <v>491</v>
      </c>
      <c r="E114" s="99"/>
      <c r="F114" s="91">
        <v>3</v>
      </c>
      <c r="G114" s="79">
        <f t="shared" si="2"/>
        <v>0</v>
      </c>
    </row>
    <row r="115" spans="1:7" s="1" customFormat="1" x14ac:dyDescent="0.25">
      <c r="A115" s="95">
        <v>301014</v>
      </c>
      <c r="B115" s="5"/>
      <c r="C115" s="98" t="s">
        <v>503</v>
      </c>
      <c r="D115" s="88" t="s">
        <v>491</v>
      </c>
      <c r="E115" s="99"/>
      <c r="F115" s="91">
        <v>3</v>
      </c>
      <c r="G115" s="79">
        <f t="shared" si="2"/>
        <v>0</v>
      </c>
    </row>
    <row r="116" spans="1:7" s="1" customFormat="1" x14ac:dyDescent="0.25">
      <c r="A116" s="95">
        <v>301015</v>
      </c>
      <c r="B116" s="5"/>
      <c r="C116" s="98" t="s">
        <v>504</v>
      </c>
      <c r="D116" s="88" t="s">
        <v>491</v>
      </c>
      <c r="E116" s="99"/>
      <c r="F116" s="91">
        <v>3</v>
      </c>
      <c r="G116" s="79">
        <f t="shared" si="2"/>
        <v>0</v>
      </c>
    </row>
    <row r="117" spans="1:7" s="1" customFormat="1" x14ac:dyDescent="0.25">
      <c r="A117" s="95">
        <v>301016</v>
      </c>
      <c r="B117" s="5"/>
      <c r="C117" s="98" t="s">
        <v>505</v>
      </c>
      <c r="D117" s="88" t="s">
        <v>491</v>
      </c>
      <c r="E117" s="99"/>
      <c r="F117" s="91">
        <v>3</v>
      </c>
      <c r="G117" s="79">
        <f t="shared" si="2"/>
        <v>0</v>
      </c>
    </row>
    <row r="118" spans="1:7" s="1" customFormat="1" x14ac:dyDescent="0.25">
      <c r="A118" s="95">
        <v>301017</v>
      </c>
      <c r="B118" s="5"/>
      <c r="C118" s="98" t="s">
        <v>506</v>
      </c>
      <c r="D118" s="88" t="s">
        <v>491</v>
      </c>
      <c r="E118" s="99"/>
      <c r="F118" s="91">
        <v>3</v>
      </c>
      <c r="G118" s="79">
        <f t="shared" si="2"/>
        <v>0</v>
      </c>
    </row>
    <row r="119" spans="1:7" s="1" customFormat="1" x14ac:dyDescent="0.25">
      <c r="A119" s="95">
        <v>301018</v>
      </c>
      <c r="B119" s="5"/>
      <c r="C119" s="98" t="s">
        <v>507</v>
      </c>
      <c r="D119" s="88" t="s">
        <v>491</v>
      </c>
      <c r="E119" s="99"/>
      <c r="F119" s="91">
        <v>3</v>
      </c>
      <c r="G119" s="79">
        <f t="shared" si="2"/>
        <v>0</v>
      </c>
    </row>
    <row r="120" spans="1:7" s="1" customFormat="1" x14ac:dyDescent="0.25">
      <c r="A120" s="95">
        <v>301019</v>
      </c>
      <c r="B120" s="5"/>
      <c r="C120" s="98" t="s">
        <v>508</v>
      </c>
      <c r="D120" s="88" t="s">
        <v>491</v>
      </c>
      <c r="E120" s="99"/>
      <c r="F120" s="91">
        <v>3</v>
      </c>
      <c r="G120" s="79">
        <f t="shared" si="2"/>
        <v>0</v>
      </c>
    </row>
    <row r="121" spans="1:7" s="1" customFormat="1" ht="15.75" thickBot="1" x14ac:dyDescent="0.3">
      <c r="A121" s="101">
        <v>301020</v>
      </c>
      <c r="B121" s="20"/>
      <c r="C121" s="102" t="s">
        <v>509</v>
      </c>
      <c r="D121" s="20" t="s">
        <v>491</v>
      </c>
      <c r="E121" s="103"/>
      <c r="F121" s="25">
        <v>3</v>
      </c>
      <c r="G121" s="81">
        <f t="shared" si="2"/>
        <v>0</v>
      </c>
    </row>
    <row r="122" spans="1:7" s="1" customFormat="1" x14ac:dyDescent="0.25">
      <c r="A122" s="16"/>
      <c r="B122" s="16"/>
      <c r="C122" s="100" t="s">
        <v>377</v>
      </c>
      <c r="D122" s="33" t="s">
        <v>2</v>
      </c>
      <c r="E122" s="19"/>
      <c r="F122" s="33">
        <v>100</v>
      </c>
      <c r="G122" s="83">
        <f t="shared" si="1"/>
        <v>0</v>
      </c>
    </row>
    <row r="123" spans="1:7" s="1" customFormat="1" x14ac:dyDescent="0.25">
      <c r="A123" s="88"/>
      <c r="B123" s="33">
        <v>220045</v>
      </c>
      <c r="C123" s="67" t="s">
        <v>443</v>
      </c>
      <c r="D123" s="88" t="s">
        <v>2</v>
      </c>
      <c r="E123" s="90"/>
      <c r="F123" s="91">
        <v>5</v>
      </c>
      <c r="G123" s="79">
        <f t="shared" si="1"/>
        <v>0</v>
      </c>
    </row>
    <row r="124" spans="1:7" s="1" customFormat="1" x14ac:dyDescent="0.25">
      <c r="A124" s="88"/>
      <c r="B124" s="88"/>
      <c r="C124" s="67" t="s">
        <v>416</v>
      </c>
      <c r="D124" s="88" t="s">
        <v>2</v>
      </c>
      <c r="E124" s="90"/>
      <c r="F124" s="91">
        <v>5</v>
      </c>
      <c r="G124" s="79">
        <f t="shared" si="1"/>
        <v>0</v>
      </c>
    </row>
    <row r="125" spans="1:7" s="1" customFormat="1" x14ac:dyDescent="0.25">
      <c r="A125" s="88"/>
      <c r="B125" s="88" t="s">
        <v>46</v>
      </c>
      <c r="C125" s="67" t="s">
        <v>417</v>
      </c>
      <c r="D125" s="88" t="s">
        <v>3</v>
      </c>
      <c r="E125" s="90"/>
      <c r="F125" s="91">
        <v>5</v>
      </c>
      <c r="G125" s="79">
        <f t="shared" si="1"/>
        <v>0</v>
      </c>
    </row>
    <row r="126" spans="1:7" s="1" customFormat="1" x14ac:dyDescent="0.25">
      <c r="A126" s="88"/>
      <c r="B126" s="88" t="s">
        <v>47</v>
      </c>
      <c r="C126" s="89" t="s">
        <v>418</v>
      </c>
      <c r="D126" s="88" t="s">
        <v>2</v>
      </c>
      <c r="E126" s="90"/>
      <c r="F126" s="91">
        <v>10</v>
      </c>
      <c r="G126" s="79">
        <f t="shared" si="1"/>
        <v>0</v>
      </c>
    </row>
    <row r="127" spans="1:7" s="1" customFormat="1" x14ac:dyDescent="0.25">
      <c r="A127" s="88"/>
      <c r="B127" s="88" t="s">
        <v>160</v>
      </c>
      <c r="C127" s="89" t="s">
        <v>419</v>
      </c>
      <c r="D127" s="88" t="s">
        <v>2</v>
      </c>
      <c r="E127" s="90"/>
      <c r="F127" s="91">
        <v>20</v>
      </c>
      <c r="G127" s="79">
        <f t="shared" si="1"/>
        <v>0</v>
      </c>
    </row>
    <row r="128" spans="1:7" s="1" customFormat="1" x14ac:dyDescent="0.25">
      <c r="A128" s="88"/>
      <c r="B128" s="88" t="s">
        <v>48</v>
      </c>
      <c r="C128" s="67" t="s">
        <v>49</v>
      </c>
      <c r="D128" s="11" t="s">
        <v>2</v>
      </c>
      <c r="E128" s="12"/>
      <c r="F128" s="11">
        <v>5</v>
      </c>
      <c r="G128" s="79">
        <f t="shared" si="1"/>
        <v>0</v>
      </c>
    </row>
    <row r="129" spans="1:7" s="1" customFormat="1" x14ac:dyDescent="0.25">
      <c r="A129" s="88"/>
      <c r="B129" s="88" t="s">
        <v>235</v>
      </c>
      <c r="C129" s="67" t="s">
        <v>538</v>
      </c>
      <c r="D129" s="88" t="s">
        <v>2</v>
      </c>
      <c r="E129" s="90"/>
      <c r="F129" s="91">
        <v>5</v>
      </c>
      <c r="G129" s="79">
        <f t="shared" si="1"/>
        <v>0</v>
      </c>
    </row>
    <row r="130" spans="1:7" s="1" customFormat="1" x14ac:dyDescent="0.25">
      <c r="A130" s="88"/>
      <c r="B130" s="88" t="s">
        <v>50</v>
      </c>
      <c r="C130" s="67" t="s">
        <v>204</v>
      </c>
      <c r="D130" s="11" t="s">
        <v>2</v>
      </c>
      <c r="E130" s="12"/>
      <c r="F130" s="11">
        <v>10</v>
      </c>
      <c r="G130" s="79">
        <f t="shared" si="1"/>
        <v>0</v>
      </c>
    </row>
    <row r="131" spans="1:7" s="1" customFormat="1" x14ac:dyDescent="0.25">
      <c r="A131" s="88"/>
      <c r="B131" s="88" t="s">
        <v>172</v>
      </c>
      <c r="C131" s="67" t="s">
        <v>420</v>
      </c>
      <c r="D131" s="11" t="s">
        <v>2</v>
      </c>
      <c r="E131" s="12"/>
      <c r="F131" s="11">
        <v>20</v>
      </c>
      <c r="G131" s="79">
        <f>E131*F131</f>
        <v>0</v>
      </c>
    </row>
    <row r="132" spans="1:7" s="1" customFormat="1" x14ac:dyDescent="0.25">
      <c r="A132" s="5"/>
      <c r="B132" s="88" t="s">
        <v>51</v>
      </c>
      <c r="C132" s="89" t="s">
        <v>421</v>
      </c>
      <c r="D132" s="88" t="s">
        <v>2</v>
      </c>
      <c r="E132" s="90"/>
      <c r="F132" s="91">
        <v>40</v>
      </c>
      <c r="G132" s="79">
        <f t="shared" si="1"/>
        <v>0</v>
      </c>
    </row>
    <row r="133" spans="1:7" s="1" customFormat="1" x14ac:dyDescent="0.25">
      <c r="A133" s="88"/>
      <c r="B133" s="88" t="s">
        <v>52</v>
      </c>
      <c r="C133" s="54" t="s">
        <v>53</v>
      </c>
      <c r="D133" s="11" t="s">
        <v>2</v>
      </c>
      <c r="E133" s="12"/>
      <c r="F133" s="11">
        <v>20</v>
      </c>
      <c r="G133" s="79">
        <f t="shared" si="1"/>
        <v>0</v>
      </c>
    </row>
    <row r="134" spans="1:7" s="1" customFormat="1" x14ac:dyDescent="0.25">
      <c r="A134" s="88"/>
      <c r="B134" s="88" t="s">
        <v>54</v>
      </c>
      <c r="C134" s="53" t="s">
        <v>207</v>
      </c>
      <c r="D134" s="88" t="s">
        <v>2</v>
      </c>
      <c r="E134" s="90"/>
      <c r="F134" s="91">
        <v>10</v>
      </c>
      <c r="G134" s="79">
        <f t="shared" si="1"/>
        <v>0</v>
      </c>
    </row>
    <row r="135" spans="1:7" s="1" customFormat="1" x14ac:dyDescent="0.25">
      <c r="A135" s="88"/>
      <c r="B135" s="88" t="s">
        <v>55</v>
      </c>
      <c r="C135" s="53" t="s">
        <v>56</v>
      </c>
      <c r="D135" s="88" t="s">
        <v>2</v>
      </c>
      <c r="E135" s="90"/>
      <c r="F135" s="91">
        <v>20</v>
      </c>
      <c r="G135" s="79">
        <f t="shared" si="1"/>
        <v>0</v>
      </c>
    </row>
    <row r="136" spans="1:7" s="1" customFormat="1" x14ac:dyDescent="0.25">
      <c r="A136" s="88"/>
      <c r="B136" s="88" t="s">
        <v>236</v>
      </c>
      <c r="C136" s="55" t="s">
        <v>378</v>
      </c>
      <c r="D136" s="11" t="s">
        <v>2</v>
      </c>
      <c r="E136" s="12"/>
      <c r="F136" s="11">
        <v>20</v>
      </c>
      <c r="G136" s="79">
        <f t="shared" si="1"/>
        <v>0</v>
      </c>
    </row>
    <row r="137" spans="1:7" s="1" customFormat="1" ht="15.75" thickBot="1" x14ac:dyDescent="0.3">
      <c r="A137" s="20"/>
      <c r="B137" s="20" t="s">
        <v>183</v>
      </c>
      <c r="C137" s="64" t="s">
        <v>379</v>
      </c>
      <c r="D137" s="21" t="s">
        <v>2</v>
      </c>
      <c r="E137" s="22"/>
      <c r="F137" s="21">
        <v>5</v>
      </c>
      <c r="G137" s="81">
        <f t="shared" si="1"/>
        <v>0</v>
      </c>
    </row>
    <row r="138" spans="1:7" s="1" customFormat="1" ht="15.75" x14ac:dyDescent="0.25">
      <c r="A138" s="29"/>
      <c r="B138" s="29"/>
      <c r="C138" s="57" t="s">
        <v>326</v>
      </c>
      <c r="D138" s="30"/>
      <c r="E138" s="41"/>
      <c r="F138" s="30"/>
      <c r="G138" s="84"/>
    </row>
    <row r="139" spans="1:7" s="1" customFormat="1" x14ac:dyDescent="0.25">
      <c r="A139" s="88"/>
      <c r="B139" s="88" t="s">
        <v>153</v>
      </c>
      <c r="C139" s="54" t="s">
        <v>380</v>
      </c>
      <c r="D139" s="11" t="s">
        <v>2</v>
      </c>
      <c r="E139" s="12"/>
      <c r="F139" s="11">
        <v>20</v>
      </c>
      <c r="G139" s="79">
        <f t="shared" si="1"/>
        <v>0</v>
      </c>
    </row>
    <row r="140" spans="1:7" s="1" customFormat="1" x14ac:dyDescent="0.25">
      <c r="A140" s="88"/>
      <c r="B140" s="88" t="s">
        <v>4</v>
      </c>
      <c r="C140" s="54" t="s">
        <v>192</v>
      </c>
      <c r="D140" s="11" t="s">
        <v>2</v>
      </c>
      <c r="E140" s="12"/>
      <c r="F140" s="11">
        <v>40</v>
      </c>
      <c r="G140" s="79">
        <f t="shared" si="1"/>
        <v>0</v>
      </c>
    </row>
    <row r="141" spans="1:7" s="1" customFormat="1" x14ac:dyDescent="0.25">
      <c r="A141" s="88"/>
      <c r="B141" s="88" t="s">
        <v>59</v>
      </c>
      <c r="C141" s="55" t="s">
        <v>381</v>
      </c>
      <c r="D141" s="11" t="s">
        <v>2</v>
      </c>
      <c r="E141" s="12"/>
      <c r="F141" s="11">
        <v>40</v>
      </c>
      <c r="G141" s="79">
        <f>E141*F141</f>
        <v>0</v>
      </c>
    </row>
    <row r="142" spans="1:7" s="1" customFormat="1" x14ac:dyDescent="0.25">
      <c r="A142" s="88"/>
      <c r="B142" s="88" t="s">
        <v>60</v>
      </c>
      <c r="C142" s="53" t="s">
        <v>221</v>
      </c>
      <c r="D142" s="88" t="s">
        <v>2</v>
      </c>
      <c r="E142" s="90"/>
      <c r="F142" s="91">
        <v>100</v>
      </c>
      <c r="G142" s="79">
        <f>E142*F142</f>
        <v>0</v>
      </c>
    </row>
    <row r="143" spans="1:7" x14ac:dyDescent="0.25">
      <c r="A143" s="11"/>
      <c r="B143" s="11">
        <v>220308</v>
      </c>
      <c r="C143" s="58" t="s">
        <v>332</v>
      </c>
      <c r="D143" s="11" t="s">
        <v>2</v>
      </c>
      <c r="E143" s="12"/>
      <c r="F143" s="15">
        <v>5</v>
      </c>
      <c r="G143" s="79">
        <f t="shared" ref="G143:G144" si="3">E143*F143</f>
        <v>0</v>
      </c>
    </row>
    <row r="144" spans="1:7" x14ac:dyDescent="0.25">
      <c r="A144" s="11"/>
      <c r="B144" s="11">
        <v>220309</v>
      </c>
      <c r="C144" s="58" t="s">
        <v>333</v>
      </c>
      <c r="D144" s="11" t="s">
        <v>2</v>
      </c>
      <c r="E144" s="12"/>
      <c r="F144" s="15">
        <v>5</v>
      </c>
      <c r="G144" s="79">
        <f t="shared" si="3"/>
        <v>0</v>
      </c>
    </row>
    <row r="145" spans="1:7" s="1" customFormat="1" x14ac:dyDescent="0.25">
      <c r="A145" s="88"/>
      <c r="B145" s="88">
        <v>221245</v>
      </c>
      <c r="C145" s="54" t="s">
        <v>382</v>
      </c>
      <c r="D145" s="88" t="s">
        <v>2</v>
      </c>
      <c r="E145" s="90"/>
      <c r="F145" s="91">
        <v>40</v>
      </c>
      <c r="G145" s="79">
        <f t="shared" si="1"/>
        <v>0</v>
      </c>
    </row>
    <row r="146" spans="1:7" s="1" customFormat="1" x14ac:dyDescent="0.25">
      <c r="A146" s="88"/>
      <c r="B146" s="88">
        <v>221247</v>
      </c>
      <c r="C146" s="54" t="s">
        <v>208</v>
      </c>
      <c r="D146" s="88" t="s">
        <v>2</v>
      </c>
      <c r="E146" s="90"/>
      <c r="F146" s="91">
        <v>5</v>
      </c>
      <c r="G146" s="79">
        <f t="shared" si="1"/>
        <v>0</v>
      </c>
    </row>
    <row r="147" spans="1:7" s="1" customFormat="1" x14ac:dyDescent="0.25">
      <c r="A147" s="88"/>
      <c r="B147" s="88">
        <v>221246</v>
      </c>
      <c r="C147" s="54" t="s">
        <v>268</v>
      </c>
      <c r="D147" s="11" t="s">
        <v>2</v>
      </c>
      <c r="E147" s="12"/>
      <c r="F147" s="11">
        <v>60</v>
      </c>
      <c r="G147" s="79">
        <f t="shared" si="1"/>
        <v>0</v>
      </c>
    </row>
    <row r="148" spans="1:7" s="1" customFormat="1" x14ac:dyDescent="0.25">
      <c r="A148" s="88"/>
      <c r="B148" s="88" t="s">
        <v>243</v>
      </c>
      <c r="C148" s="67" t="s">
        <v>422</v>
      </c>
      <c r="D148" s="3" t="s">
        <v>2</v>
      </c>
      <c r="E148" s="90"/>
      <c r="F148" s="3">
        <v>40</v>
      </c>
      <c r="G148" s="79">
        <f>E148*F148</f>
        <v>0</v>
      </c>
    </row>
    <row r="149" spans="1:7" s="1" customFormat="1" x14ac:dyDescent="0.25">
      <c r="A149" s="88"/>
      <c r="B149" s="88" t="s">
        <v>179</v>
      </c>
      <c r="C149" s="89" t="s">
        <v>423</v>
      </c>
      <c r="D149" s="88" t="s">
        <v>2</v>
      </c>
      <c r="E149" s="90"/>
      <c r="F149" s="91">
        <v>40</v>
      </c>
      <c r="G149" s="79">
        <f t="shared" si="1"/>
        <v>0</v>
      </c>
    </row>
    <row r="150" spans="1:7" s="1" customFormat="1" x14ac:dyDescent="0.25">
      <c r="A150" s="88"/>
      <c r="B150" s="88" t="s">
        <v>237</v>
      </c>
      <c r="C150" s="67" t="s">
        <v>541</v>
      </c>
      <c r="D150" s="88" t="s">
        <v>2</v>
      </c>
      <c r="E150" s="90"/>
      <c r="F150" s="91">
        <v>5</v>
      </c>
      <c r="G150" s="79">
        <f t="shared" si="1"/>
        <v>0</v>
      </c>
    </row>
    <row r="151" spans="1:7" s="1" customFormat="1" x14ac:dyDescent="0.25">
      <c r="A151" s="88"/>
      <c r="B151" s="88" t="s">
        <v>286</v>
      </c>
      <c r="C151" s="96" t="s">
        <v>542</v>
      </c>
      <c r="D151" s="132" t="s">
        <v>2</v>
      </c>
      <c r="E151" s="90"/>
      <c r="F151" s="132">
        <v>10</v>
      </c>
      <c r="G151" s="80">
        <f>E151*F151</f>
        <v>0</v>
      </c>
    </row>
    <row r="152" spans="1:7" s="1" customFormat="1" x14ac:dyDescent="0.25">
      <c r="A152" s="88"/>
      <c r="B152" s="88" t="s">
        <v>71</v>
      </c>
      <c r="C152" s="67" t="s">
        <v>424</v>
      </c>
      <c r="D152" s="3" t="s">
        <v>2</v>
      </c>
      <c r="E152" s="90"/>
      <c r="F152" s="3">
        <v>60</v>
      </c>
      <c r="G152" s="79">
        <f t="shared" si="1"/>
        <v>0</v>
      </c>
    </row>
    <row r="153" spans="1:7" s="1" customFormat="1" x14ac:dyDescent="0.25">
      <c r="A153" s="88"/>
      <c r="B153" s="88" t="s">
        <v>83</v>
      </c>
      <c r="C153" s="67" t="s">
        <v>515</v>
      </c>
      <c r="D153" s="3" t="s">
        <v>2</v>
      </c>
      <c r="E153" s="90"/>
      <c r="F153" s="3">
        <v>10</v>
      </c>
      <c r="G153" s="79">
        <f t="shared" si="1"/>
        <v>0</v>
      </c>
    </row>
    <row r="154" spans="1:7" s="1" customFormat="1" x14ac:dyDescent="0.25">
      <c r="A154" s="88"/>
      <c r="B154" s="3">
        <v>220229</v>
      </c>
      <c r="C154" s="96" t="s">
        <v>432</v>
      </c>
      <c r="D154" s="132" t="s">
        <v>2</v>
      </c>
      <c r="E154" s="90"/>
      <c r="F154" s="132">
        <v>20</v>
      </c>
      <c r="G154" s="80">
        <f>E154*F154</f>
        <v>0</v>
      </c>
    </row>
    <row r="155" spans="1:7" s="1" customFormat="1" x14ac:dyDescent="0.25">
      <c r="A155" s="88"/>
      <c r="B155" s="88" t="s">
        <v>61</v>
      </c>
      <c r="C155" s="67" t="s">
        <v>425</v>
      </c>
      <c r="D155" s="11" t="s">
        <v>2</v>
      </c>
      <c r="E155" s="12"/>
      <c r="F155" s="11">
        <v>5</v>
      </c>
      <c r="G155" s="79">
        <f>E155*F155</f>
        <v>0</v>
      </c>
    </row>
    <row r="156" spans="1:7" s="1" customFormat="1" x14ac:dyDescent="0.25">
      <c r="A156" s="88"/>
      <c r="B156" s="88" t="s">
        <v>62</v>
      </c>
      <c r="C156" s="67" t="s">
        <v>445</v>
      </c>
      <c r="D156" s="11" t="s">
        <v>2</v>
      </c>
      <c r="E156" s="12"/>
      <c r="F156" s="11">
        <v>20</v>
      </c>
      <c r="G156" s="79">
        <f>E156*F156</f>
        <v>0</v>
      </c>
    </row>
    <row r="157" spans="1:7" s="1" customFormat="1" x14ac:dyDescent="0.25">
      <c r="A157" s="88"/>
      <c r="B157" s="88" t="s">
        <v>238</v>
      </c>
      <c r="C157" s="67" t="s">
        <v>446</v>
      </c>
      <c r="D157" s="88" t="s">
        <v>2</v>
      </c>
      <c r="E157" s="90"/>
      <c r="F157" s="91">
        <v>10</v>
      </c>
      <c r="G157" s="79">
        <f t="shared" si="1"/>
        <v>0</v>
      </c>
    </row>
    <row r="158" spans="1:7" s="1" customFormat="1" x14ac:dyDescent="0.25">
      <c r="A158" s="88"/>
      <c r="B158" s="3">
        <v>220231</v>
      </c>
      <c r="C158" s="96" t="s">
        <v>447</v>
      </c>
      <c r="D158" s="73" t="s">
        <v>2</v>
      </c>
      <c r="E158" s="90"/>
      <c r="F158" s="73">
        <v>20</v>
      </c>
      <c r="G158" s="80">
        <f>E158*F158</f>
        <v>0</v>
      </c>
    </row>
    <row r="159" spans="1:7" s="1" customFormat="1" x14ac:dyDescent="0.25">
      <c r="A159" s="88"/>
      <c r="B159" s="88" t="s">
        <v>239</v>
      </c>
      <c r="C159" s="67" t="s">
        <v>426</v>
      </c>
      <c r="D159" s="11" t="s">
        <v>2</v>
      </c>
      <c r="E159" s="12"/>
      <c r="F159" s="11">
        <v>20</v>
      </c>
      <c r="G159" s="79">
        <f t="shared" si="1"/>
        <v>0</v>
      </c>
    </row>
    <row r="160" spans="1:7" s="1" customFormat="1" x14ac:dyDescent="0.25">
      <c r="A160" s="88"/>
      <c r="B160" s="88" t="s">
        <v>240</v>
      </c>
      <c r="C160" s="89" t="s">
        <v>201</v>
      </c>
      <c r="D160" s="88" t="s">
        <v>2</v>
      </c>
      <c r="E160" s="90"/>
      <c r="F160" s="91">
        <v>20</v>
      </c>
      <c r="G160" s="79">
        <f t="shared" si="1"/>
        <v>0</v>
      </c>
    </row>
    <row r="161" spans="1:7" s="1" customFormat="1" x14ac:dyDescent="0.25">
      <c r="A161" s="88"/>
      <c r="B161" s="88" t="s">
        <v>165</v>
      </c>
      <c r="C161" s="67" t="s">
        <v>448</v>
      </c>
      <c r="D161" s="88" t="s">
        <v>2</v>
      </c>
      <c r="E161" s="90"/>
      <c r="F161" s="91">
        <v>10</v>
      </c>
      <c r="G161" s="79">
        <f t="shared" si="1"/>
        <v>0</v>
      </c>
    </row>
    <row r="162" spans="1:7" s="1" customFormat="1" x14ac:dyDescent="0.25">
      <c r="A162" s="88"/>
      <c r="B162" s="88" t="s">
        <v>152</v>
      </c>
      <c r="C162" s="67" t="s">
        <v>194</v>
      </c>
      <c r="D162" s="11" t="s">
        <v>2</v>
      </c>
      <c r="E162" s="12"/>
      <c r="F162" s="11">
        <v>40</v>
      </c>
      <c r="G162" s="79">
        <f t="shared" si="1"/>
        <v>0</v>
      </c>
    </row>
    <row r="163" spans="1:7" s="1" customFormat="1" x14ac:dyDescent="0.25">
      <c r="A163" s="88"/>
      <c r="B163" s="88" t="s">
        <v>106</v>
      </c>
      <c r="C163" s="89" t="s">
        <v>427</v>
      </c>
      <c r="D163" s="88" t="s">
        <v>2</v>
      </c>
      <c r="E163" s="90"/>
      <c r="F163" s="91">
        <v>40</v>
      </c>
      <c r="G163" s="79">
        <f t="shared" si="1"/>
        <v>0</v>
      </c>
    </row>
    <row r="164" spans="1:7" s="1" customFormat="1" x14ac:dyDescent="0.25">
      <c r="A164" s="88"/>
      <c r="B164" s="88" t="s">
        <v>107</v>
      </c>
      <c r="C164" s="89" t="s">
        <v>428</v>
      </c>
      <c r="D164" s="88" t="s">
        <v>2</v>
      </c>
      <c r="E164" s="90"/>
      <c r="F164" s="91">
        <v>40</v>
      </c>
      <c r="G164" s="79">
        <f t="shared" si="1"/>
        <v>0</v>
      </c>
    </row>
    <row r="165" spans="1:7" s="1" customFormat="1" x14ac:dyDescent="0.25">
      <c r="A165" s="88"/>
      <c r="B165" s="88" t="s">
        <v>108</v>
      </c>
      <c r="C165" s="67" t="s">
        <v>195</v>
      </c>
      <c r="D165" s="11" t="s">
        <v>2</v>
      </c>
      <c r="E165" s="12"/>
      <c r="F165" s="11">
        <v>20</v>
      </c>
      <c r="G165" s="79">
        <f t="shared" si="1"/>
        <v>0</v>
      </c>
    </row>
    <row r="166" spans="1:7" s="1" customFormat="1" x14ac:dyDescent="0.25">
      <c r="A166" s="88"/>
      <c r="B166" s="88" t="s">
        <v>109</v>
      </c>
      <c r="C166" s="67" t="s">
        <v>449</v>
      </c>
      <c r="D166" s="3" t="s">
        <v>2</v>
      </c>
      <c r="E166" s="90"/>
      <c r="F166" s="3">
        <v>10</v>
      </c>
      <c r="G166" s="79">
        <f t="shared" si="1"/>
        <v>0</v>
      </c>
    </row>
    <row r="167" spans="1:7" s="1" customFormat="1" x14ac:dyDescent="0.25">
      <c r="A167" s="88"/>
      <c r="B167" s="88" t="s">
        <v>117</v>
      </c>
      <c r="C167" s="67" t="s">
        <v>543</v>
      </c>
      <c r="D167" s="3" t="s">
        <v>2</v>
      </c>
      <c r="E167" s="90"/>
      <c r="F167" s="3">
        <v>60</v>
      </c>
      <c r="G167" s="79">
        <f t="shared" si="1"/>
        <v>0</v>
      </c>
    </row>
    <row r="168" spans="1:7" s="1" customFormat="1" x14ac:dyDescent="0.25">
      <c r="A168" s="88"/>
      <c r="B168" s="88" t="s">
        <v>118</v>
      </c>
      <c r="C168" s="67" t="s">
        <v>429</v>
      </c>
      <c r="D168" s="3" t="s">
        <v>2</v>
      </c>
      <c r="E168" s="90"/>
      <c r="F168" s="3">
        <v>20</v>
      </c>
      <c r="G168" s="79">
        <f t="shared" si="1"/>
        <v>0</v>
      </c>
    </row>
    <row r="169" spans="1:7" s="1" customFormat="1" x14ac:dyDescent="0.25">
      <c r="A169" s="88"/>
      <c r="B169" s="88">
        <v>221253</v>
      </c>
      <c r="C169" s="67" t="s">
        <v>466</v>
      </c>
      <c r="D169" s="88" t="s">
        <v>2</v>
      </c>
      <c r="E169" s="90"/>
      <c r="F169" s="91">
        <v>20</v>
      </c>
      <c r="G169" s="79">
        <f t="shared" si="1"/>
        <v>0</v>
      </c>
    </row>
    <row r="170" spans="1:7" s="1" customFormat="1" x14ac:dyDescent="0.25">
      <c r="A170" s="88"/>
      <c r="B170" s="88">
        <v>221250</v>
      </c>
      <c r="C170" s="67" t="s">
        <v>544</v>
      </c>
      <c r="D170" s="3" t="s">
        <v>2</v>
      </c>
      <c r="E170" s="90"/>
      <c r="F170" s="3">
        <v>20</v>
      </c>
      <c r="G170" s="79">
        <f t="shared" ref="G170:G239" si="4">E170*F170</f>
        <v>0</v>
      </c>
    </row>
    <row r="171" spans="1:7" s="1" customFormat="1" x14ac:dyDescent="0.25">
      <c r="A171" s="88"/>
      <c r="B171" s="88" t="s">
        <v>125</v>
      </c>
      <c r="C171" s="89" t="s">
        <v>430</v>
      </c>
      <c r="D171" s="88" t="s">
        <v>2</v>
      </c>
      <c r="E171" s="90"/>
      <c r="F171" s="91">
        <v>40</v>
      </c>
      <c r="G171" s="79">
        <f>E171*F171</f>
        <v>0</v>
      </c>
    </row>
    <row r="172" spans="1:7" s="1" customFormat="1" x14ac:dyDescent="0.25">
      <c r="A172" s="88"/>
      <c r="B172" s="88" t="s">
        <v>231</v>
      </c>
      <c r="C172" s="67" t="s">
        <v>431</v>
      </c>
      <c r="D172" s="3" t="s">
        <v>2</v>
      </c>
      <c r="E172" s="90"/>
      <c r="F172" s="3">
        <v>5</v>
      </c>
      <c r="G172" s="79">
        <f t="shared" si="4"/>
        <v>0</v>
      </c>
    </row>
    <row r="173" spans="1:7" s="1" customFormat="1" x14ac:dyDescent="0.25">
      <c r="A173" s="88"/>
      <c r="B173" s="88" t="s">
        <v>130</v>
      </c>
      <c r="C173" s="53" t="s">
        <v>196</v>
      </c>
      <c r="D173" s="88" t="s">
        <v>2</v>
      </c>
      <c r="E173" s="90"/>
      <c r="F173" s="91">
        <v>10</v>
      </c>
      <c r="G173" s="79">
        <f t="shared" si="4"/>
        <v>0</v>
      </c>
    </row>
    <row r="174" spans="1:7" s="1" customFormat="1" x14ac:dyDescent="0.25">
      <c r="A174" s="88"/>
      <c r="B174" s="88" t="s">
        <v>242</v>
      </c>
      <c r="C174" s="55" t="s">
        <v>467</v>
      </c>
      <c r="D174" s="3" t="s">
        <v>2</v>
      </c>
      <c r="E174" s="90"/>
      <c r="F174" s="3">
        <v>20</v>
      </c>
      <c r="G174" s="79">
        <f t="shared" si="4"/>
        <v>0</v>
      </c>
    </row>
    <row r="175" spans="1:7" s="1" customFormat="1" x14ac:dyDescent="0.25">
      <c r="A175" s="88"/>
      <c r="B175" s="88" t="s">
        <v>140</v>
      </c>
      <c r="C175" s="53" t="s">
        <v>197</v>
      </c>
      <c r="D175" s="88" t="s">
        <v>2</v>
      </c>
      <c r="E175" s="90"/>
      <c r="F175" s="91">
        <v>20</v>
      </c>
      <c r="G175" s="79">
        <f t="shared" si="4"/>
        <v>0</v>
      </c>
    </row>
    <row r="176" spans="1:7" s="1" customFormat="1" ht="15.75" thickBot="1" x14ac:dyDescent="0.3">
      <c r="A176" s="20"/>
      <c r="B176" s="20" t="s">
        <v>287</v>
      </c>
      <c r="C176" s="56" t="s">
        <v>450</v>
      </c>
      <c r="D176" s="28" t="s">
        <v>2</v>
      </c>
      <c r="E176" s="23"/>
      <c r="F176" s="28">
        <v>40</v>
      </c>
      <c r="G176" s="81">
        <f t="shared" si="4"/>
        <v>0</v>
      </c>
    </row>
    <row r="177" spans="1:7" s="1" customFormat="1" x14ac:dyDescent="0.25">
      <c r="A177" s="16"/>
      <c r="B177" s="16" t="s">
        <v>57</v>
      </c>
      <c r="C177" s="65" t="s">
        <v>58</v>
      </c>
      <c r="D177" s="16" t="s">
        <v>2</v>
      </c>
      <c r="E177" s="19"/>
      <c r="F177" s="24">
        <v>5</v>
      </c>
      <c r="G177" s="83">
        <f t="shared" si="4"/>
        <v>0</v>
      </c>
    </row>
    <row r="178" spans="1:7" s="1" customFormat="1" x14ac:dyDescent="0.25">
      <c r="A178" s="88"/>
      <c r="B178" s="88" t="s">
        <v>63</v>
      </c>
      <c r="C178" s="53" t="s">
        <v>64</v>
      </c>
      <c r="D178" s="88" t="s">
        <v>2</v>
      </c>
      <c r="E178" s="90"/>
      <c r="F178" s="91">
        <v>10</v>
      </c>
      <c r="G178" s="79">
        <f t="shared" si="4"/>
        <v>0</v>
      </c>
    </row>
    <row r="179" spans="1:7" s="1" customFormat="1" x14ac:dyDescent="0.25">
      <c r="A179" s="88"/>
      <c r="B179" s="88" t="s">
        <v>161</v>
      </c>
      <c r="C179" s="53" t="s">
        <v>517</v>
      </c>
      <c r="D179" s="88" t="s">
        <v>2</v>
      </c>
      <c r="E179" s="90"/>
      <c r="F179" s="91">
        <v>10</v>
      </c>
      <c r="G179" s="79">
        <f t="shared" si="4"/>
        <v>0</v>
      </c>
    </row>
    <row r="180" spans="1:7" s="1" customFormat="1" x14ac:dyDescent="0.25">
      <c r="A180" s="88"/>
      <c r="B180" s="88" t="s">
        <v>65</v>
      </c>
      <c r="C180" s="55" t="s">
        <v>66</v>
      </c>
      <c r="D180" s="11" t="s">
        <v>2</v>
      </c>
      <c r="E180" s="12"/>
      <c r="F180" s="11">
        <v>10</v>
      </c>
      <c r="G180" s="79">
        <f t="shared" si="4"/>
        <v>0</v>
      </c>
    </row>
    <row r="181" spans="1:7" s="1" customFormat="1" x14ac:dyDescent="0.25">
      <c r="A181" s="88"/>
      <c r="B181" s="88" t="s">
        <v>162</v>
      </c>
      <c r="C181" s="53" t="s">
        <v>383</v>
      </c>
      <c r="D181" s="88" t="s">
        <v>2</v>
      </c>
      <c r="E181" s="90"/>
      <c r="F181" s="91">
        <v>20</v>
      </c>
      <c r="G181" s="79">
        <f t="shared" si="4"/>
        <v>0</v>
      </c>
    </row>
    <row r="182" spans="1:7" x14ac:dyDescent="0.25">
      <c r="A182" s="3"/>
      <c r="B182" s="11">
        <v>220310</v>
      </c>
      <c r="C182" s="58" t="s">
        <v>314</v>
      </c>
      <c r="D182" s="11" t="s">
        <v>2</v>
      </c>
      <c r="E182" s="12"/>
      <c r="F182" s="15">
        <v>10</v>
      </c>
      <c r="G182" s="79">
        <f t="shared" si="4"/>
        <v>0</v>
      </c>
    </row>
    <row r="183" spans="1:7" s="1" customFormat="1" x14ac:dyDescent="0.25">
      <c r="A183" s="88"/>
      <c r="B183" s="88" t="s">
        <v>288</v>
      </c>
      <c r="C183" s="53" t="s">
        <v>384</v>
      </c>
      <c r="D183" s="88" t="s">
        <v>2</v>
      </c>
      <c r="E183" s="90"/>
      <c r="F183" s="91">
        <v>10</v>
      </c>
      <c r="G183" s="79">
        <f t="shared" si="4"/>
        <v>0</v>
      </c>
    </row>
    <row r="184" spans="1:7" s="1" customFormat="1" x14ac:dyDescent="0.25">
      <c r="A184" s="88"/>
      <c r="B184" s="88" t="s">
        <v>163</v>
      </c>
      <c r="C184" s="55" t="s">
        <v>209</v>
      </c>
      <c r="D184" s="88" t="s">
        <v>2</v>
      </c>
      <c r="E184" s="90"/>
      <c r="F184" s="91">
        <v>5</v>
      </c>
      <c r="G184" s="79">
        <f t="shared" si="4"/>
        <v>0</v>
      </c>
    </row>
    <row r="185" spans="1:7" s="1" customFormat="1" x14ac:dyDescent="0.25">
      <c r="A185" s="88"/>
      <c r="B185" s="88" t="s">
        <v>289</v>
      </c>
      <c r="C185" s="55" t="s">
        <v>385</v>
      </c>
      <c r="D185" s="88" t="s">
        <v>3</v>
      </c>
      <c r="E185" s="90"/>
      <c r="F185" s="91">
        <v>40</v>
      </c>
      <c r="G185" s="79">
        <f t="shared" si="4"/>
        <v>0</v>
      </c>
    </row>
    <row r="186" spans="1:7" s="1" customFormat="1" x14ac:dyDescent="0.25">
      <c r="A186" s="88"/>
      <c r="B186" s="88" t="s">
        <v>164</v>
      </c>
      <c r="C186" s="55" t="s">
        <v>386</v>
      </c>
      <c r="D186" s="11" t="s">
        <v>2</v>
      </c>
      <c r="E186" s="12"/>
      <c r="F186" s="11">
        <v>220</v>
      </c>
      <c r="G186" s="79">
        <f t="shared" si="4"/>
        <v>0</v>
      </c>
    </row>
    <row r="187" spans="1:7" s="1" customFormat="1" x14ac:dyDescent="0.25">
      <c r="A187" s="88"/>
      <c r="B187" s="88" t="s">
        <v>68</v>
      </c>
      <c r="C187" s="53" t="s">
        <v>69</v>
      </c>
      <c r="D187" s="88" t="s">
        <v>2</v>
      </c>
      <c r="E187" s="90"/>
      <c r="F187" s="91">
        <v>20</v>
      </c>
      <c r="G187" s="79">
        <f t="shared" si="4"/>
        <v>0</v>
      </c>
    </row>
    <row r="188" spans="1:7" s="1" customFormat="1" x14ac:dyDescent="0.25">
      <c r="A188" s="88"/>
      <c r="B188" s="88" t="s">
        <v>70</v>
      </c>
      <c r="C188" s="55" t="s">
        <v>387</v>
      </c>
      <c r="D188" s="88" t="s">
        <v>3</v>
      </c>
      <c r="E188" s="90"/>
      <c r="F188" s="91">
        <v>5</v>
      </c>
      <c r="G188" s="79">
        <f t="shared" si="4"/>
        <v>0</v>
      </c>
    </row>
    <row r="189" spans="1:7" s="1" customFormat="1" x14ac:dyDescent="0.25">
      <c r="A189" s="88" t="s">
        <v>205</v>
      </c>
      <c r="B189" s="88">
        <v>221251</v>
      </c>
      <c r="C189" s="55" t="s">
        <v>271</v>
      </c>
      <c r="D189" s="11" t="s">
        <v>2</v>
      </c>
      <c r="E189" s="12"/>
      <c r="F189" s="11">
        <v>5</v>
      </c>
      <c r="G189" s="79">
        <f t="shared" si="4"/>
        <v>0</v>
      </c>
    </row>
    <row r="190" spans="1:7" s="1" customFormat="1" x14ac:dyDescent="0.25">
      <c r="A190" s="88"/>
      <c r="B190" s="133">
        <v>220600</v>
      </c>
      <c r="C190" s="96" t="s">
        <v>545</v>
      </c>
      <c r="D190" s="132" t="s">
        <v>2</v>
      </c>
      <c r="E190" s="90"/>
      <c r="F190" s="132">
        <v>40</v>
      </c>
      <c r="G190" s="80">
        <f>E190*F190</f>
        <v>0</v>
      </c>
    </row>
    <row r="191" spans="1:7" s="1" customFormat="1" x14ac:dyDescent="0.25">
      <c r="A191" s="88"/>
      <c r="B191" s="88" t="s">
        <v>72</v>
      </c>
      <c r="C191" s="53" t="s">
        <v>73</v>
      </c>
      <c r="D191" s="88" t="s">
        <v>2</v>
      </c>
      <c r="E191" s="90"/>
      <c r="F191" s="91">
        <v>5</v>
      </c>
      <c r="G191" s="79">
        <f t="shared" si="4"/>
        <v>0</v>
      </c>
    </row>
    <row r="192" spans="1:7" s="1" customFormat="1" x14ac:dyDescent="0.25">
      <c r="A192" s="88"/>
      <c r="B192" s="88" t="s">
        <v>244</v>
      </c>
      <c r="C192" s="55" t="s">
        <v>270</v>
      </c>
      <c r="D192" s="3" t="s">
        <v>2</v>
      </c>
      <c r="E192" s="90"/>
      <c r="F192" s="3">
        <v>10</v>
      </c>
      <c r="G192" s="79">
        <f t="shared" si="4"/>
        <v>0</v>
      </c>
    </row>
    <row r="193" spans="1:7" x14ac:dyDescent="0.25">
      <c r="A193" s="48">
        <v>300373</v>
      </c>
      <c r="B193" s="48">
        <v>220397</v>
      </c>
      <c r="C193" s="58" t="s">
        <v>318</v>
      </c>
      <c r="D193" s="3" t="s">
        <v>2</v>
      </c>
      <c r="E193" s="90"/>
      <c r="F193" s="3">
        <v>10</v>
      </c>
      <c r="G193" s="79">
        <f t="shared" si="4"/>
        <v>0</v>
      </c>
    </row>
    <row r="194" spans="1:7" x14ac:dyDescent="0.25">
      <c r="A194" s="3"/>
      <c r="B194" s="3">
        <v>220313</v>
      </c>
      <c r="C194" s="58" t="s">
        <v>319</v>
      </c>
      <c r="D194" s="3" t="s">
        <v>2</v>
      </c>
      <c r="E194" s="90"/>
      <c r="F194" s="3">
        <v>10</v>
      </c>
      <c r="G194" s="79">
        <f t="shared" si="4"/>
        <v>0</v>
      </c>
    </row>
    <row r="195" spans="1:7" x14ac:dyDescent="0.25">
      <c r="A195" s="3"/>
      <c r="B195" s="3">
        <v>220314</v>
      </c>
      <c r="C195" s="58" t="s">
        <v>322</v>
      </c>
      <c r="D195" s="3" t="s">
        <v>2</v>
      </c>
      <c r="E195" s="90"/>
      <c r="F195" s="3">
        <v>10</v>
      </c>
      <c r="G195" s="79">
        <f t="shared" si="4"/>
        <v>0</v>
      </c>
    </row>
    <row r="196" spans="1:7" x14ac:dyDescent="0.25">
      <c r="A196" s="3"/>
      <c r="B196" s="3">
        <v>220315</v>
      </c>
      <c r="C196" s="58" t="s">
        <v>320</v>
      </c>
      <c r="D196" s="3" t="s">
        <v>2</v>
      </c>
      <c r="E196" s="90"/>
      <c r="F196" s="3">
        <v>10</v>
      </c>
      <c r="G196" s="79">
        <f t="shared" si="4"/>
        <v>0</v>
      </c>
    </row>
    <row r="197" spans="1:7" x14ac:dyDescent="0.25">
      <c r="A197" s="3"/>
      <c r="B197" s="3">
        <v>220316</v>
      </c>
      <c r="C197" s="58" t="s">
        <v>321</v>
      </c>
      <c r="D197" s="3" t="s">
        <v>2</v>
      </c>
      <c r="E197" s="90"/>
      <c r="F197" s="3">
        <v>10</v>
      </c>
      <c r="G197" s="79">
        <f t="shared" si="4"/>
        <v>0</v>
      </c>
    </row>
    <row r="198" spans="1:7" s="1" customFormat="1" x14ac:dyDescent="0.25">
      <c r="A198" s="88"/>
      <c r="B198" s="88" t="s">
        <v>74</v>
      </c>
      <c r="C198" s="53" t="s">
        <v>520</v>
      </c>
      <c r="D198" s="88" t="s">
        <v>2</v>
      </c>
      <c r="E198" s="90"/>
      <c r="F198" s="3">
        <v>10</v>
      </c>
      <c r="G198" s="79">
        <f t="shared" si="4"/>
        <v>0</v>
      </c>
    </row>
    <row r="199" spans="1:7" x14ac:dyDescent="0.25">
      <c r="A199" s="48">
        <v>300390</v>
      </c>
      <c r="B199" s="50">
        <v>220401</v>
      </c>
      <c r="C199" s="53" t="s">
        <v>388</v>
      </c>
      <c r="D199" s="88" t="s">
        <v>2</v>
      </c>
      <c r="E199" s="90"/>
      <c r="F199" s="91">
        <v>60</v>
      </c>
      <c r="G199" s="79">
        <f t="shared" si="4"/>
        <v>0</v>
      </c>
    </row>
    <row r="200" spans="1:7" x14ac:dyDescent="0.25">
      <c r="A200" s="48">
        <v>300391</v>
      </c>
      <c r="B200" s="50">
        <v>220402</v>
      </c>
      <c r="C200" s="55" t="s">
        <v>389</v>
      </c>
      <c r="D200" s="88" t="s">
        <v>2</v>
      </c>
      <c r="E200" s="90"/>
      <c r="F200" s="91">
        <v>40</v>
      </c>
      <c r="G200" s="79">
        <f t="shared" si="4"/>
        <v>0</v>
      </c>
    </row>
    <row r="201" spans="1:7" x14ac:dyDescent="0.25">
      <c r="A201" s="88"/>
      <c r="B201" s="88" t="s">
        <v>245</v>
      </c>
      <c r="C201" s="53" t="s">
        <v>75</v>
      </c>
      <c r="D201" s="88" t="s">
        <v>2</v>
      </c>
      <c r="E201" s="90"/>
      <c r="F201" s="91">
        <v>10</v>
      </c>
      <c r="G201" s="79">
        <f t="shared" si="4"/>
        <v>0</v>
      </c>
    </row>
    <row r="202" spans="1:7" x14ac:dyDescent="0.25">
      <c r="A202" s="88"/>
      <c r="B202" s="88" t="s">
        <v>76</v>
      </c>
      <c r="C202" s="53" t="s">
        <v>210</v>
      </c>
      <c r="D202" s="88" t="s">
        <v>2</v>
      </c>
      <c r="E202" s="90"/>
      <c r="F202" s="91">
        <v>60</v>
      </c>
      <c r="G202" s="79">
        <f t="shared" si="4"/>
        <v>0</v>
      </c>
    </row>
    <row r="203" spans="1:7" x14ac:dyDescent="0.25">
      <c r="A203" s="88"/>
      <c r="B203" s="88" t="s">
        <v>77</v>
      </c>
      <c r="C203" s="53" t="s">
        <v>78</v>
      </c>
      <c r="D203" s="88" t="s">
        <v>3</v>
      </c>
      <c r="E203" s="90"/>
      <c r="F203" s="91">
        <v>220</v>
      </c>
      <c r="G203" s="79">
        <f t="shared" si="4"/>
        <v>0</v>
      </c>
    </row>
    <row r="204" spans="1:7" x14ac:dyDescent="0.25">
      <c r="A204" s="88"/>
      <c r="B204" s="88" t="s">
        <v>79</v>
      </c>
      <c r="C204" s="53" t="s">
        <v>80</v>
      </c>
      <c r="D204" s="88" t="s">
        <v>2</v>
      </c>
      <c r="E204" s="90"/>
      <c r="F204" s="91">
        <v>20</v>
      </c>
      <c r="G204" s="79">
        <f t="shared" si="4"/>
        <v>0</v>
      </c>
    </row>
    <row r="205" spans="1:7" x14ac:dyDescent="0.25">
      <c r="A205" s="88"/>
      <c r="B205" s="88" t="s">
        <v>81</v>
      </c>
      <c r="C205" s="53" t="s">
        <v>82</v>
      </c>
      <c r="D205" s="88" t="s">
        <v>2</v>
      </c>
      <c r="E205" s="90"/>
      <c r="F205" s="91">
        <v>60</v>
      </c>
      <c r="G205" s="79">
        <f t="shared" si="4"/>
        <v>0</v>
      </c>
    </row>
    <row r="206" spans="1:7" x14ac:dyDescent="0.25">
      <c r="A206" s="88"/>
      <c r="B206" s="88" t="s">
        <v>335</v>
      </c>
      <c r="C206" s="53" t="s">
        <v>281</v>
      </c>
      <c r="D206" s="88" t="s">
        <v>2</v>
      </c>
      <c r="E206" s="90"/>
      <c r="F206" s="91">
        <v>10</v>
      </c>
      <c r="G206" s="79">
        <f>E206*F206</f>
        <v>0</v>
      </c>
    </row>
    <row r="207" spans="1:7" x14ac:dyDescent="0.25">
      <c r="A207" s="88"/>
      <c r="B207" s="88" t="s">
        <v>309</v>
      </c>
      <c r="C207" s="53" t="s">
        <v>280</v>
      </c>
      <c r="D207" s="88" t="s">
        <v>2</v>
      </c>
      <c r="E207" s="90"/>
      <c r="F207" s="91">
        <v>10</v>
      </c>
      <c r="G207" s="79">
        <f t="shared" si="4"/>
        <v>0</v>
      </c>
    </row>
    <row r="208" spans="1:7" x14ac:dyDescent="0.25">
      <c r="A208" s="88" t="s">
        <v>265</v>
      </c>
      <c r="B208" s="88" t="s">
        <v>246</v>
      </c>
      <c r="C208" s="55" t="s">
        <v>390</v>
      </c>
      <c r="D208" s="88" t="s">
        <v>2</v>
      </c>
      <c r="E208" s="90"/>
      <c r="F208" s="91">
        <v>5</v>
      </c>
      <c r="G208" s="79">
        <f t="shared" si="4"/>
        <v>0</v>
      </c>
    </row>
    <row r="209" spans="1:8" x14ac:dyDescent="0.25">
      <c r="A209" s="88" t="s">
        <v>266</v>
      </c>
      <c r="B209" s="88" t="s">
        <v>248</v>
      </c>
      <c r="C209" s="55" t="s">
        <v>391</v>
      </c>
      <c r="D209" s="88" t="s">
        <v>2</v>
      </c>
      <c r="E209" s="90"/>
      <c r="F209" s="91">
        <v>5</v>
      </c>
      <c r="G209" s="79">
        <f t="shared" si="4"/>
        <v>0</v>
      </c>
    </row>
    <row r="210" spans="1:8" x14ac:dyDescent="0.25">
      <c r="A210" s="88"/>
      <c r="B210" s="88" t="s">
        <v>91</v>
      </c>
      <c r="C210" s="53" t="s">
        <v>92</v>
      </c>
      <c r="D210" s="88" t="s">
        <v>2</v>
      </c>
      <c r="E210" s="90"/>
      <c r="F210" s="91">
        <v>60</v>
      </c>
      <c r="G210" s="79">
        <f t="shared" si="4"/>
        <v>0</v>
      </c>
    </row>
    <row r="211" spans="1:8" x14ac:dyDescent="0.25">
      <c r="A211" s="88"/>
      <c r="B211" s="88"/>
      <c r="C211" s="53" t="s">
        <v>346</v>
      </c>
      <c r="D211" s="88" t="s">
        <v>2</v>
      </c>
      <c r="E211" s="90"/>
      <c r="F211" s="91">
        <v>10</v>
      </c>
      <c r="G211" s="79">
        <f t="shared" si="4"/>
        <v>0</v>
      </c>
    </row>
    <row r="212" spans="1:8" x14ac:dyDescent="0.25">
      <c r="A212" s="88"/>
      <c r="B212" s="88"/>
      <c r="C212" s="55" t="s">
        <v>347</v>
      </c>
      <c r="D212" s="88" t="s">
        <v>2</v>
      </c>
      <c r="E212" s="90"/>
      <c r="F212" s="91">
        <v>20</v>
      </c>
      <c r="G212" s="79">
        <f t="shared" si="4"/>
        <v>0</v>
      </c>
    </row>
    <row r="213" spans="1:8" x14ac:dyDescent="0.25">
      <c r="A213" s="88"/>
      <c r="B213" s="88"/>
      <c r="C213" s="53" t="s">
        <v>348</v>
      </c>
      <c r="D213" s="88" t="s">
        <v>2</v>
      </c>
      <c r="E213" s="90"/>
      <c r="F213" s="91">
        <v>20</v>
      </c>
      <c r="G213" s="79">
        <f t="shared" si="4"/>
        <v>0</v>
      </c>
    </row>
    <row r="214" spans="1:8" x14ac:dyDescent="0.25">
      <c r="A214" s="88"/>
      <c r="B214" s="88" t="s">
        <v>93</v>
      </c>
      <c r="C214" s="55" t="s">
        <v>94</v>
      </c>
      <c r="D214" s="3" t="s">
        <v>2</v>
      </c>
      <c r="E214" s="90"/>
      <c r="F214" s="3">
        <v>10</v>
      </c>
      <c r="G214" s="79">
        <f t="shared" si="4"/>
        <v>0</v>
      </c>
    </row>
    <row r="215" spans="1:8" x14ac:dyDescent="0.25">
      <c r="A215" s="88"/>
      <c r="B215" s="88" t="s">
        <v>249</v>
      </c>
      <c r="C215" s="89" t="s">
        <v>433</v>
      </c>
      <c r="D215" s="88" t="s">
        <v>2</v>
      </c>
      <c r="E215" s="90"/>
      <c r="F215" s="91">
        <v>20</v>
      </c>
      <c r="G215" s="79">
        <f t="shared" si="4"/>
        <v>0</v>
      </c>
    </row>
    <row r="216" spans="1:8" x14ac:dyDescent="0.25">
      <c r="A216" s="88"/>
      <c r="B216" s="88" t="s">
        <v>95</v>
      </c>
      <c r="C216" s="53" t="s">
        <v>392</v>
      </c>
      <c r="D216" s="88" t="s">
        <v>2</v>
      </c>
      <c r="E216" s="90"/>
      <c r="F216" s="91">
        <v>20</v>
      </c>
      <c r="G216" s="79">
        <f t="shared" si="4"/>
        <v>0</v>
      </c>
    </row>
    <row r="217" spans="1:8" x14ac:dyDescent="0.25">
      <c r="A217" s="88" t="s">
        <v>295</v>
      </c>
      <c r="B217" s="3">
        <v>220189</v>
      </c>
      <c r="C217" s="53" t="s">
        <v>546</v>
      </c>
      <c r="D217" s="88" t="s">
        <v>2</v>
      </c>
      <c r="E217" s="90"/>
      <c r="F217" s="91">
        <v>10</v>
      </c>
      <c r="G217" s="79">
        <f t="shared" si="4"/>
        <v>0</v>
      </c>
    </row>
    <row r="218" spans="1:8" x14ac:dyDescent="0.25">
      <c r="A218" s="88"/>
      <c r="B218" s="3"/>
      <c r="C218" s="53" t="s">
        <v>547</v>
      </c>
      <c r="D218" s="88" t="s">
        <v>2</v>
      </c>
      <c r="E218" s="90"/>
      <c r="F218" s="91">
        <v>10</v>
      </c>
      <c r="G218" s="79">
        <f t="shared" si="4"/>
        <v>0</v>
      </c>
    </row>
    <row r="219" spans="1:8" x14ac:dyDescent="0.25">
      <c r="A219" s="88" t="s">
        <v>296</v>
      </c>
      <c r="B219" s="3">
        <v>220190</v>
      </c>
      <c r="C219" s="53" t="s">
        <v>272</v>
      </c>
      <c r="D219" s="88" t="s">
        <v>2</v>
      </c>
      <c r="E219" s="90"/>
      <c r="F219" s="91">
        <v>10</v>
      </c>
      <c r="G219" s="79">
        <f t="shared" si="4"/>
        <v>0</v>
      </c>
    </row>
    <row r="220" spans="1:8" x14ac:dyDescent="0.25">
      <c r="A220" s="88" t="s">
        <v>297</v>
      </c>
      <c r="B220" s="3">
        <v>220192</v>
      </c>
      <c r="C220" s="53" t="s">
        <v>273</v>
      </c>
      <c r="D220" s="88" t="s">
        <v>2</v>
      </c>
      <c r="E220" s="90"/>
      <c r="F220" s="91">
        <v>10</v>
      </c>
      <c r="G220" s="79">
        <f t="shared" si="4"/>
        <v>0</v>
      </c>
    </row>
    <row r="221" spans="1:8" s="1" customFormat="1" x14ac:dyDescent="0.25">
      <c r="A221" s="88" t="s">
        <v>298</v>
      </c>
      <c r="B221" s="88" t="s">
        <v>290</v>
      </c>
      <c r="C221" s="55" t="s">
        <v>274</v>
      </c>
      <c r="D221" s="11" t="s">
        <v>2</v>
      </c>
      <c r="E221" s="12"/>
      <c r="F221" s="11">
        <v>10</v>
      </c>
      <c r="G221" s="79">
        <f t="shared" si="4"/>
        <v>0</v>
      </c>
    </row>
    <row r="222" spans="1:8" s="1" customFormat="1" x14ac:dyDescent="0.25">
      <c r="A222" s="88" t="s">
        <v>299</v>
      </c>
      <c r="B222" s="88" t="s">
        <v>291</v>
      </c>
      <c r="C222" s="55" t="s">
        <v>275</v>
      </c>
      <c r="D222" s="11" t="s">
        <v>2</v>
      </c>
      <c r="E222" s="12"/>
      <c r="F222" s="11">
        <v>10</v>
      </c>
      <c r="G222" s="79">
        <f t="shared" si="4"/>
        <v>0</v>
      </c>
    </row>
    <row r="223" spans="1:8" s="1" customFormat="1" x14ac:dyDescent="0.25">
      <c r="A223" s="88" t="s">
        <v>300</v>
      </c>
      <c r="B223" s="88" t="s">
        <v>292</v>
      </c>
      <c r="C223" s="55" t="s">
        <v>278</v>
      </c>
      <c r="D223" s="11" t="s">
        <v>2</v>
      </c>
      <c r="E223" s="12"/>
      <c r="F223" s="11">
        <v>20</v>
      </c>
      <c r="G223" s="79">
        <f t="shared" si="4"/>
        <v>0</v>
      </c>
    </row>
    <row r="224" spans="1:8" s="1" customFormat="1" x14ac:dyDescent="0.25">
      <c r="A224" s="88" t="s">
        <v>301</v>
      </c>
      <c r="B224" s="88" t="s">
        <v>293</v>
      </c>
      <c r="C224" s="55" t="s">
        <v>276</v>
      </c>
      <c r="D224" s="11" t="s">
        <v>2</v>
      </c>
      <c r="E224" s="12"/>
      <c r="F224" s="11">
        <v>10</v>
      </c>
      <c r="G224" s="79">
        <f t="shared" si="4"/>
        <v>0</v>
      </c>
      <c r="H224" s="1" t="s">
        <v>205</v>
      </c>
    </row>
    <row r="225" spans="1:7" s="1" customFormat="1" x14ac:dyDescent="0.25">
      <c r="A225" s="88" t="s">
        <v>302</v>
      </c>
      <c r="B225" s="88" t="s">
        <v>294</v>
      </c>
      <c r="C225" s="55" t="s">
        <v>277</v>
      </c>
      <c r="D225" s="11" t="s">
        <v>2</v>
      </c>
      <c r="E225" s="12"/>
      <c r="F225" s="11">
        <v>5</v>
      </c>
      <c r="G225" s="79">
        <f>E225*F225</f>
        <v>0</v>
      </c>
    </row>
    <row r="226" spans="1:7" x14ac:dyDescent="0.25">
      <c r="A226" s="88"/>
      <c r="B226" s="88" t="s">
        <v>250</v>
      </c>
      <c r="C226" s="55" t="s">
        <v>393</v>
      </c>
      <c r="D226" s="11" t="s">
        <v>2</v>
      </c>
      <c r="E226" s="12"/>
      <c r="F226" s="11">
        <v>5</v>
      </c>
      <c r="G226" s="79">
        <f t="shared" si="4"/>
        <v>0</v>
      </c>
    </row>
    <row r="227" spans="1:7" x14ac:dyDescent="0.25">
      <c r="A227" s="11"/>
      <c r="B227" s="11">
        <v>220317</v>
      </c>
      <c r="C227" s="58" t="s">
        <v>316</v>
      </c>
      <c r="D227" s="11" t="s">
        <v>2</v>
      </c>
      <c r="E227" s="12"/>
      <c r="F227" s="15">
        <v>10</v>
      </c>
      <c r="G227" s="79">
        <f t="shared" si="4"/>
        <v>0</v>
      </c>
    </row>
    <row r="228" spans="1:7" x14ac:dyDescent="0.25">
      <c r="A228" s="11"/>
      <c r="B228" s="11">
        <v>220318</v>
      </c>
      <c r="C228" s="58" t="s">
        <v>317</v>
      </c>
      <c r="D228" s="11" t="s">
        <v>2</v>
      </c>
      <c r="E228" s="12"/>
      <c r="F228" s="15">
        <v>5</v>
      </c>
      <c r="G228" s="79">
        <f t="shared" si="4"/>
        <v>0</v>
      </c>
    </row>
    <row r="229" spans="1:7" x14ac:dyDescent="0.25">
      <c r="A229" s="88" t="s">
        <v>96</v>
      </c>
      <c r="B229" s="88"/>
      <c r="C229" s="53" t="s">
        <v>97</v>
      </c>
      <c r="D229" s="88" t="s">
        <v>2</v>
      </c>
      <c r="E229" s="90"/>
      <c r="F229" s="91">
        <v>40</v>
      </c>
      <c r="G229" s="79">
        <f t="shared" si="4"/>
        <v>0</v>
      </c>
    </row>
    <row r="230" spans="1:7" x14ac:dyDescent="0.25">
      <c r="A230" s="88" t="s">
        <v>98</v>
      </c>
      <c r="B230" s="88"/>
      <c r="C230" s="53" t="s">
        <v>99</v>
      </c>
      <c r="D230" s="88" t="s">
        <v>2</v>
      </c>
      <c r="E230" s="90"/>
      <c r="F230" s="91">
        <v>60</v>
      </c>
      <c r="G230" s="79">
        <f t="shared" si="4"/>
        <v>0</v>
      </c>
    </row>
    <row r="231" spans="1:7" x14ac:dyDescent="0.25">
      <c r="A231" s="88" t="s">
        <v>100</v>
      </c>
      <c r="B231" s="3">
        <v>221023</v>
      </c>
      <c r="C231" s="53" t="s">
        <v>215</v>
      </c>
      <c r="D231" s="88" t="s">
        <v>2</v>
      </c>
      <c r="E231" s="90"/>
      <c r="F231" s="91">
        <v>20</v>
      </c>
      <c r="G231" s="79">
        <f t="shared" si="4"/>
        <v>0</v>
      </c>
    </row>
    <row r="232" spans="1:7" x14ac:dyDescent="0.25">
      <c r="A232" s="88" t="s">
        <v>28</v>
      </c>
      <c r="B232" s="88"/>
      <c r="C232" s="53" t="s">
        <v>101</v>
      </c>
      <c r="D232" s="88" t="s">
        <v>2</v>
      </c>
      <c r="E232" s="90"/>
      <c r="F232" s="91">
        <v>20</v>
      </c>
      <c r="G232" s="79">
        <f t="shared" si="4"/>
        <v>0</v>
      </c>
    </row>
    <row r="233" spans="1:7" x14ac:dyDescent="0.25">
      <c r="A233" s="88" t="s">
        <v>102</v>
      </c>
      <c r="B233" s="88"/>
      <c r="C233" s="53" t="s">
        <v>103</v>
      </c>
      <c r="D233" s="88" t="s">
        <v>2</v>
      </c>
      <c r="E233" s="90"/>
      <c r="F233" s="91">
        <v>20</v>
      </c>
      <c r="G233" s="79">
        <f t="shared" si="4"/>
        <v>0</v>
      </c>
    </row>
    <row r="234" spans="1:7" x14ac:dyDescent="0.25">
      <c r="A234" s="88"/>
      <c r="B234" s="88" t="s">
        <v>104</v>
      </c>
      <c r="C234" s="55" t="s">
        <v>394</v>
      </c>
      <c r="D234" s="88" t="s">
        <v>2</v>
      </c>
      <c r="E234" s="90"/>
      <c r="F234" s="91">
        <v>40</v>
      </c>
      <c r="G234" s="79">
        <f t="shared" si="4"/>
        <v>0</v>
      </c>
    </row>
    <row r="235" spans="1:7" x14ac:dyDescent="0.25">
      <c r="A235" s="88"/>
      <c r="B235" s="88" t="s">
        <v>116</v>
      </c>
      <c r="C235" s="55" t="s">
        <v>395</v>
      </c>
      <c r="D235" s="11" t="s">
        <v>2</v>
      </c>
      <c r="E235" s="12"/>
      <c r="F235" s="11">
        <v>100</v>
      </c>
      <c r="G235" s="79">
        <f t="shared" si="4"/>
        <v>0</v>
      </c>
    </row>
    <row r="236" spans="1:7" x14ac:dyDescent="0.25">
      <c r="A236" s="88"/>
      <c r="B236" s="88" t="s">
        <v>143</v>
      </c>
      <c r="C236" s="53" t="s">
        <v>144</v>
      </c>
      <c r="D236" s="88" t="s">
        <v>2</v>
      </c>
      <c r="E236" s="90"/>
      <c r="F236" s="91">
        <v>60</v>
      </c>
      <c r="G236" s="79">
        <f t="shared" si="4"/>
        <v>0</v>
      </c>
    </row>
    <row r="237" spans="1:7" x14ac:dyDescent="0.25">
      <c r="A237" s="48">
        <v>300388</v>
      </c>
      <c r="B237" s="88">
        <v>220240</v>
      </c>
      <c r="C237" s="53" t="s">
        <v>105</v>
      </c>
      <c r="D237" s="88" t="s">
        <v>2</v>
      </c>
      <c r="E237" s="90"/>
      <c r="F237" s="91">
        <v>20</v>
      </c>
      <c r="G237" s="79">
        <f t="shared" si="4"/>
        <v>0</v>
      </c>
    </row>
    <row r="238" spans="1:7" x14ac:dyDescent="0.25">
      <c r="A238" s="48">
        <v>300393</v>
      </c>
      <c r="B238" s="88" t="s">
        <v>308</v>
      </c>
      <c r="C238" s="67" t="s">
        <v>451</v>
      </c>
      <c r="D238" s="88" t="s">
        <v>2</v>
      </c>
      <c r="E238" s="90"/>
      <c r="F238" s="91">
        <v>10</v>
      </c>
      <c r="G238" s="79">
        <f>E238*F238</f>
        <v>0</v>
      </c>
    </row>
    <row r="239" spans="1:7" x14ac:dyDescent="0.25">
      <c r="A239" s="48">
        <v>300395</v>
      </c>
      <c r="B239" s="3">
        <v>221031</v>
      </c>
      <c r="C239" s="55" t="s">
        <v>452</v>
      </c>
      <c r="D239" s="88" t="s">
        <v>2</v>
      </c>
      <c r="E239" s="90"/>
      <c r="F239" s="91">
        <v>5</v>
      </c>
      <c r="G239" s="79">
        <f t="shared" si="4"/>
        <v>0</v>
      </c>
    </row>
    <row r="240" spans="1:7" x14ac:dyDescent="0.25">
      <c r="A240" s="48">
        <v>300396</v>
      </c>
      <c r="B240" s="3">
        <v>221035</v>
      </c>
      <c r="C240" s="55" t="s">
        <v>549</v>
      </c>
      <c r="D240" s="88" t="s">
        <v>2</v>
      </c>
      <c r="E240" s="90"/>
      <c r="F240" s="91">
        <v>10</v>
      </c>
      <c r="G240" s="79">
        <f t="shared" ref="G240:G292" si="5">E240*F240</f>
        <v>0</v>
      </c>
    </row>
    <row r="241" spans="1:7" x14ac:dyDescent="0.25">
      <c r="A241" s="88" t="s">
        <v>304</v>
      </c>
      <c r="B241" s="88" t="s">
        <v>306</v>
      </c>
      <c r="C241" s="53" t="s">
        <v>303</v>
      </c>
      <c r="D241" s="88" t="s">
        <v>2</v>
      </c>
      <c r="E241" s="90"/>
      <c r="F241" s="91">
        <v>20</v>
      </c>
      <c r="G241" s="79">
        <f>E241*F241</f>
        <v>0</v>
      </c>
    </row>
    <row r="242" spans="1:7" x14ac:dyDescent="0.25">
      <c r="A242" s="88"/>
      <c r="B242" s="88"/>
      <c r="C242" s="53" t="s">
        <v>350</v>
      </c>
      <c r="D242" s="88" t="s">
        <v>2</v>
      </c>
      <c r="E242" s="90"/>
      <c r="F242" s="91">
        <v>20</v>
      </c>
      <c r="G242" s="79">
        <f>E242*F242</f>
        <v>0</v>
      </c>
    </row>
    <row r="243" spans="1:7" x14ac:dyDescent="0.25">
      <c r="A243" s="88"/>
      <c r="B243" s="88">
        <v>221252</v>
      </c>
      <c r="C243" s="55" t="s">
        <v>396</v>
      </c>
      <c r="D243" s="3" t="s">
        <v>3</v>
      </c>
      <c r="E243" s="90"/>
      <c r="F243" s="3">
        <v>5</v>
      </c>
      <c r="G243" s="79">
        <f t="shared" si="5"/>
        <v>0</v>
      </c>
    </row>
    <row r="244" spans="1:7" x14ac:dyDescent="0.25">
      <c r="A244" s="88" t="s">
        <v>343</v>
      </c>
      <c r="B244" s="3">
        <v>221040</v>
      </c>
      <c r="C244" s="55" t="s">
        <v>330</v>
      </c>
      <c r="D244" s="3" t="s">
        <v>2</v>
      </c>
      <c r="E244" s="90"/>
      <c r="F244" s="3">
        <v>5</v>
      </c>
      <c r="G244" s="79">
        <f t="shared" si="5"/>
        <v>0</v>
      </c>
    </row>
    <row r="245" spans="1:7" x14ac:dyDescent="0.25">
      <c r="A245" s="88" t="s">
        <v>166</v>
      </c>
      <c r="B245" s="88" t="s">
        <v>110</v>
      </c>
      <c r="C245" s="53" t="s">
        <v>111</v>
      </c>
      <c r="D245" s="88" t="s">
        <v>2</v>
      </c>
      <c r="E245" s="90"/>
      <c r="F245" s="91">
        <v>20</v>
      </c>
      <c r="G245" s="79">
        <f t="shared" si="5"/>
        <v>0</v>
      </c>
    </row>
    <row r="246" spans="1:7" x14ac:dyDescent="0.25">
      <c r="A246" s="88" t="s">
        <v>177</v>
      </c>
      <c r="B246" s="88"/>
      <c r="C246" s="53" t="s">
        <v>397</v>
      </c>
      <c r="D246" s="88" t="s">
        <v>2</v>
      </c>
      <c r="E246" s="90"/>
      <c r="F246" s="91">
        <v>40</v>
      </c>
      <c r="G246" s="79">
        <f t="shared" si="5"/>
        <v>0</v>
      </c>
    </row>
    <row r="247" spans="1:7" x14ac:dyDescent="0.25">
      <c r="A247" s="88"/>
      <c r="B247" s="48">
        <v>300212</v>
      </c>
      <c r="C247" s="97" t="s">
        <v>437</v>
      </c>
      <c r="D247" s="88" t="s">
        <v>2</v>
      </c>
      <c r="E247" s="90"/>
      <c r="F247" s="134">
        <v>20</v>
      </c>
      <c r="G247" s="79">
        <f t="shared" si="5"/>
        <v>0</v>
      </c>
    </row>
    <row r="248" spans="1:7" s="1" customFormat="1" x14ac:dyDescent="0.25">
      <c r="A248" s="88" t="s">
        <v>264</v>
      </c>
      <c r="B248" s="3">
        <v>220087</v>
      </c>
      <c r="C248" s="55" t="s">
        <v>344</v>
      </c>
      <c r="D248" s="88" t="s">
        <v>2</v>
      </c>
      <c r="E248" s="90"/>
      <c r="F248" s="91">
        <v>60</v>
      </c>
      <c r="G248" s="79">
        <f>E248*F248</f>
        <v>0</v>
      </c>
    </row>
    <row r="249" spans="1:7" x14ac:dyDescent="0.25">
      <c r="A249" s="88" t="s">
        <v>112</v>
      </c>
      <c r="B249" s="3">
        <v>220088</v>
      </c>
      <c r="C249" s="53" t="s">
        <v>113</v>
      </c>
      <c r="D249" s="88" t="s">
        <v>2</v>
      </c>
      <c r="E249" s="90"/>
      <c r="F249" s="91">
        <v>20</v>
      </c>
      <c r="G249" s="79">
        <f t="shared" si="5"/>
        <v>0</v>
      </c>
    </row>
    <row r="250" spans="1:7" x14ac:dyDescent="0.25">
      <c r="A250" s="88"/>
      <c r="B250" s="88" t="s">
        <v>114</v>
      </c>
      <c r="C250" s="53" t="s">
        <v>115</v>
      </c>
      <c r="D250" s="88" t="s">
        <v>2</v>
      </c>
      <c r="E250" s="90"/>
      <c r="F250" s="91">
        <v>250</v>
      </c>
      <c r="G250" s="79">
        <f t="shared" si="5"/>
        <v>0</v>
      </c>
    </row>
    <row r="251" spans="1:7" x14ac:dyDescent="0.25">
      <c r="A251" s="88"/>
      <c r="B251" s="88" t="s">
        <v>251</v>
      </c>
      <c r="C251" s="55" t="s">
        <v>550</v>
      </c>
      <c r="D251" s="88" t="s">
        <v>2</v>
      </c>
      <c r="E251" s="90"/>
      <c r="F251" s="91">
        <v>10</v>
      </c>
      <c r="G251" s="79">
        <f t="shared" si="5"/>
        <v>0</v>
      </c>
    </row>
    <row r="252" spans="1:7" x14ac:dyDescent="0.25">
      <c r="A252" s="88"/>
      <c r="B252" s="88">
        <v>221254</v>
      </c>
      <c r="C252" s="55" t="s">
        <v>216</v>
      </c>
      <c r="D252" s="88" t="s">
        <v>3</v>
      </c>
      <c r="E252" s="90"/>
      <c r="F252" s="91">
        <v>200</v>
      </c>
      <c r="G252" s="79">
        <f>E252*F252</f>
        <v>0</v>
      </c>
    </row>
    <row r="253" spans="1:7" x14ac:dyDescent="0.25">
      <c r="A253" s="88"/>
      <c r="B253" s="88" t="s">
        <v>120</v>
      </c>
      <c r="C253" s="89" t="s">
        <v>453</v>
      </c>
      <c r="D253" s="88" t="s">
        <v>3</v>
      </c>
      <c r="E253" s="90"/>
      <c r="F253" s="91">
        <v>300</v>
      </c>
      <c r="G253" s="79">
        <f t="shared" si="5"/>
        <v>0</v>
      </c>
    </row>
    <row r="254" spans="1:7" s="1" customFormat="1" x14ac:dyDescent="0.25">
      <c r="A254" s="88"/>
      <c r="B254" s="88">
        <v>221255</v>
      </c>
      <c r="C254" s="55" t="s">
        <v>217</v>
      </c>
      <c r="D254" s="88" t="s">
        <v>3</v>
      </c>
      <c r="E254" s="90"/>
      <c r="F254" s="91">
        <v>100</v>
      </c>
      <c r="G254" s="79">
        <f>E254*F254</f>
        <v>0</v>
      </c>
    </row>
    <row r="255" spans="1:7" s="1" customFormat="1" x14ac:dyDescent="0.25">
      <c r="A255" s="88"/>
      <c r="B255" s="88" t="s">
        <v>252</v>
      </c>
      <c r="C255" s="55" t="s">
        <v>223</v>
      </c>
      <c r="D255" s="88" t="s">
        <v>2</v>
      </c>
      <c r="E255" s="90"/>
      <c r="F255" s="91">
        <v>10</v>
      </c>
      <c r="G255" s="79">
        <f t="shared" si="5"/>
        <v>0</v>
      </c>
    </row>
    <row r="256" spans="1:7" s="1" customFormat="1" x14ac:dyDescent="0.25">
      <c r="A256" s="88"/>
      <c r="B256" s="88" t="s">
        <v>253</v>
      </c>
      <c r="C256" s="55" t="s">
        <v>222</v>
      </c>
      <c r="D256" s="88" t="s">
        <v>2</v>
      </c>
      <c r="E256" s="90"/>
      <c r="F256" s="91">
        <v>5</v>
      </c>
      <c r="G256" s="79">
        <f t="shared" si="5"/>
        <v>0</v>
      </c>
    </row>
    <row r="257" spans="1:7" s="1" customFormat="1" x14ac:dyDescent="0.25">
      <c r="A257" s="88"/>
      <c r="B257" s="88" t="s">
        <v>167</v>
      </c>
      <c r="C257" s="53" t="s">
        <v>398</v>
      </c>
      <c r="D257" s="88" t="s">
        <v>2</v>
      </c>
      <c r="E257" s="90"/>
      <c r="F257" s="91">
        <v>5</v>
      </c>
      <c r="G257" s="79">
        <f t="shared" si="5"/>
        <v>0</v>
      </c>
    </row>
    <row r="258" spans="1:7" x14ac:dyDescent="0.25">
      <c r="A258" s="11"/>
      <c r="B258" s="11">
        <v>220319</v>
      </c>
      <c r="C258" s="58" t="s">
        <v>311</v>
      </c>
      <c r="D258" s="11" t="s">
        <v>2</v>
      </c>
      <c r="E258" s="12"/>
      <c r="F258" s="15">
        <v>10</v>
      </c>
      <c r="G258" s="79">
        <f t="shared" si="5"/>
        <v>0</v>
      </c>
    </row>
    <row r="259" spans="1:7" x14ac:dyDescent="0.25">
      <c r="A259" s="11"/>
      <c r="B259" s="75">
        <v>220630</v>
      </c>
      <c r="C259" s="96" t="s">
        <v>454</v>
      </c>
      <c r="D259" s="73" t="s">
        <v>2</v>
      </c>
      <c r="E259" s="90"/>
      <c r="F259" s="73">
        <v>5</v>
      </c>
      <c r="G259" s="80">
        <f t="shared" si="5"/>
        <v>0</v>
      </c>
    </row>
    <row r="260" spans="1:7" x14ac:dyDescent="0.25">
      <c r="A260" s="11"/>
      <c r="B260" s="75">
        <v>220631</v>
      </c>
      <c r="C260" s="96" t="s">
        <v>455</v>
      </c>
      <c r="D260" s="73" t="s">
        <v>2</v>
      </c>
      <c r="E260" s="90"/>
      <c r="F260" s="73">
        <v>5</v>
      </c>
      <c r="G260" s="80">
        <f t="shared" si="5"/>
        <v>0</v>
      </c>
    </row>
    <row r="261" spans="1:7" x14ac:dyDescent="0.25">
      <c r="A261" s="11"/>
      <c r="B261" s="75">
        <v>220632</v>
      </c>
      <c r="C261" s="96" t="s">
        <v>456</v>
      </c>
      <c r="D261" s="73" t="s">
        <v>2</v>
      </c>
      <c r="E261" s="90"/>
      <c r="F261" s="73">
        <v>30</v>
      </c>
      <c r="G261" s="80">
        <f t="shared" si="5"/>
        <v>0</v>
      </c>
    </row>
    <row r="262" spans="1:7" x14ac:dyDescent="0.25">
      <c r="A262" s="11"/>
      <c r="B262" s="75">
        <v>220634</v>
      </c>
      <c r="C262" s="96" t="s">
        <v>458</v>
      </c>
      <c r="D262" s="73" t="s">
        <v>2</v>
      </c>
      <c r="E262" s="90"/>
      <c r="F262" s="73">
        <v>15</v>
      </c>
      <c r="G262" s="80">
        <f t="shared" si="5"/>
        <v>0</v>
      </c>
    </row>
    <row r="263" spans="1:7" x14ac:dyDescent="0.25">
      <c r="A263" s="11"/>
      <c r="B263" s="75">
        <v>220635</v>
      </c>
      <c r="C263" s="96" t="s">
        <v>457</v>
      </c>
      <c r="D263" s="73" t="s">
        <v>2</v>
      </c>
      <c r="E263" s="90"/>
      <c r="F263" s="73">
        <v>20</v>
      </c>
      <c r="G263" s="80">
        <f t="shared" si="5"/>
        <v>0</v>
      </c>
    </row>
    <row r="264" spans="1:7" s="1" customFormat="1" x14ac:dyDescent="0.25">
      <c r="A264" s="88"/>
      <c r="B264" s="88"/>
      <c r="C264" s="53" t="s">
        <v>438</v>
      </c>
      <c r="D264" s="88" t="s">
        <v>2</v>
      </c>
      <c r="E264" s="90"/>
      <c r="F264" s="91">
        <v>30</v>
      </c>
      <c r="G264" s="80">
        <f t="shared" si="5"/>
        <v>0</v>
      </c>
    </row>
    <row r="265" spans="1:7" s="1" customFormat="1" x14ac:dyDescent="0.25">
      <c r="A265" s="88"/>
      <c r="B265" s="88" t="s">
        <v>255</v>
      </c>
      <c r="C265" s="53" t="s">
        <v>151</v>
      </c>
      <c r="D265" s="88" t="s">
        <v>2</v>
      </c>
      <c r="E265" s="90"/>
      <c r="F265" s="91">
        <v>10</v>
      </c>
      <c r="G265" s="79">
        <f t="shared" si="5"/>
        <v>0</v>
      </c>
    </row>
    <row r="266" spans="1:7" s="1" customFormat="1" x14ac:dyDescent="0.25">
      <c r="A266" s="88"/>
      <c r="B266" s="88" t="s">
        <v>181</v>
      </c>
      <c r="C266" s="53" t="s">
        <v>459</v>
      </c>
      <c r="D266" s="88" t="s">
        <v>2</v>
      </c>
      <c r="E266" s="90"/>
      <c r="F266" s="91">
        <v>10</v>
      </c>
      <c r="G266" s="79">
        <f t="shared" si="5"/>
        <v>0</v>
      </c>
    </row>
    <row r="267" spans="1:7" s="1" customFormat="1" x14ac:dyDescent="0.25">
      <c r="A267" s="88"/>
      <c r="B267" s="88" t="s">
        <v>256</v>
      </c>
      <c r="C267" s="55" t="s">
        <v>186</v>
      </c>
      <c r="D267" s="88" t="s">
        <v>2</v>
      </c>
      <c r="E267" s="90"/>
      <c r="F267" s="91">
        <v>5</v>
      </c>
      <c r="G267" s="79">
        <f t="shared" si="5"/>
        <v>0</v>
      </c>
    </row>
    <row r="268" spans="1:7" s="1" customFormat="1" x14ac:dyDescent="0.25">
      <c r="A268" s="88"/>
      <c r="B268" s="88" t="s">
        <v>257</v>
      </c>
      <c r="C268" s="55" t="s">
        <v>187</v>
      </c>
      <c r="D268" s="88" t="s">
        <v>2</v>
      </c>
      <c r="E268" s="90"/>
      <c r="F268" s="91">
        <v>5</v>
      </c>
      <c r="G268" s="79">
        <f t="shared" si="5"/>
        <v>0</v>
      </c>
    </row>
    <row r="269" spans="1:7" s="1" customFormat="1" x14ac:dyDescent="0.25">
      <c r="A269" s="88"/>
      <c r="B269" s="88" t="s">
        <v>258</v>
      </c>
      <c r="C269" s="55" t="s">
        <v>399</v>
      </c>
      <c r="D269" s="88" t="s">
        <v>2</v>
      </c>
      <c r="E269" s="90"/>
      <c r="F269" s="91">
        <v>5</v>
      </c>
      <c r="G269" s="79">
        <f t="shared" si="5"/>
        <v>0</v>
      </c>
    </row>
    <row r="270" spans="1:7" s="1" customFormat="1" x14ac:dyDescent="0.25">
      <c r="A270" s="88"/>
      <c r="B270" s="88" t="s">
        <v>121</v>
      </c>
      <c r="C270" s="53" t="s">
        <v>122</v>
      </c>
      <c r="D270" s="88" t="s">
        <v>2</v>
      </c>
      <c r="E270" s="90"/>
      <c r="F270" s="91">
        <v>75</v>
      </c>
      <c r="G270" s="79">
        <f t="shared" si="5"/>
        <v>0</v>
      </c>
    </row>
    <row r="271" spans="1:7" s="1" customFormat="1" x14ac:dyDescent="0.25">
      <c r="A271" s="88"/>
      <c r="B271" s="88" t="s">
        <v>218</v>
      </c>
      <c r="C271" s="53" t="s">
        <v>149</v>
      </c>
      <c r="D271" s="88" t="s">
        <v>2</v>
      </c>
      <c r="E271" s="90"/>
      <c r="F271" s="91">
        <v>20</v>
      </c>
      <c r="G271" s="79">
        <f t="shared" si="5"/>
        <v>0</v>
      </c>
    </row>
    <row r="272" spans="1:7" s="1" customFormat="1" x14ac:dyDescent="0.25">
      <c r="A272" s="88"/>
      <c r="B272" s="88" t="s">
        <v>247</v>
      </c>
      <c r="C272" s="67" t="s">
        <v>434</v>
      </c>
      <c r="D272" s="3" t="s">
        <v>2</v>
      </c>
      <c r="E272" s="90"/>
      <c r="F272" s="3">
        <v>20</v>
      </c>
      <c r="G272" s="79">
        <f t="shared" si="5"/>
        <v>0</v>
      </c>
    </row>
    <row r="273" spans="1:7" x14ac:dyDescent="0.25">
      <c r="A273" s="3"/>
      <c r="B273" s="3">
        <v>220320</v>
      </c>
      <c r="C273" s="76" t="s">
        <v>312</v>
      </c>
      <c r="D273" s="3" t="s">
        <v>2</v>
      </c>
      <c r="E273" s="90"/>
      <c r="F273" s="91">
        <v>5</v>
      </c>
      <c r="G273" s="79">
        <f t="shared" si="5"/>
        <v>0</v>
      </c>
    </row>
    <row r="274" spans="1:7" s="1" customFormat="1" x14ac:dyDescent="0.25">
      <c r="A274" s="88"/>
      <c r="B274" s="88" t="s">
        <v>175</v>
      </c>
      <c r="C274" s="89" t="s">
        <v>150</v>
      </c>
      <c r="D274" s="88" t="s">
        <v>2</v>
      </c>
      <c r="E274" s="90"/>
      <c r="F274" s="91">
        <v>20</v>
      </c>
      <c r="G274" s="79">
        <f t="shared" si="5"/>
        <v>0</v>
      </c>
    </row>
    <row r="275" spans="1:7" s="1" customFormat="1" x14ac:dyDescent="0.25">
      <c r="A275" s="88"/>
      <c r="B275" s="88" t="s">
        <v>123</v>
      </c>
      <c r="C275" s="67" t="s">
        <v>124</v>
      </c>
      <c r="D275" s="3" t="s">
        <v>2</v>
      </c>
      <c r="E275" s="90"/>
      <c r="F275" s="3">
        <v>20</v>
      </c>
      <c r="G275" s="79">
        <f t="shared" si="5"/>
        <v>0</v>
      </c>
    </row>
    <row r="276" spans="1:7" s="1" customFormat="1" x14ac:dyDescent="0.25">
      <c r="A276" s="88"/>
      <c r="B276" s="88" t="s">
        <v>126</v>
      </c>
      <c r="C276" s="89" t="s">
        <v>127</v>
      </c>
      <c r="D276" s="88" t="s">
        <v>2</v>
      </c>
      <c r="E276" s="90"/>
      <c r="F276" s="91">
        <v>20</v>
      </c>
      <c r="G276" s="79">
        <f t="shared" si="5"/>
        <v>0</v>
      </c>
    </row>
    <row r="277" spans="1:7" s="1" customFormat="1" x14ac:dyDescent="0.25">
      <c r="A277" s="88"/>
      <c r="B277" s="88" t="s">
        <v>128</v>
      </c>
      <c r="C277" s="67" t="s">
        <v>129</v>
      </c>
      <c r="D277" s="3" t="s">
        <v>2</v>
      </c>
      <c r="E277" s="90"/>
      <c r="F277" s="3">
        <v>20</v>
      </c>
      <c r="G277" s="79">
        <f t="shared" si="5"/>
        <v>0</v>
      </c>
    </row>
    <row r="278" spans="1:7" x14ac:dyDescent="0.25">
      <c r="A278" s="3"/>
      <c r="B278" s="3">
        <v>220321</v>
      </c>
      <c r="C278" s="76" t="s">
        <v>323</v>
      </c>
      <c r="D278" s="3" t="s">
        <v>2</v>
      </c>
      <c r="E278" s="90"/>
      <c r="F278" s="91">
        <v>5</v>
      </c>
      <c r="G278" s="79">
        <f t="shared" si="5"/>
        <v>0</v>
      </c>
    </row>
    <row r="279" spans="1:7" s="1" customFormat="1" x14ac:dyDescent="0.25">
      <c r="A279" s="88"/>
      <c r="B279" s="88" t="s">
        <v>131</v>
      </c>
      <c r="C279" s="89" t="s">
        <v>132</v>
      </c>
      <c r="D279" s="88" t="s">
        <v>2</v>
      </c>
      <c r="E279" s="90"/>
      <c r="F279" s="91">
        <v>60</v>
      </c>
      <c r="G279" s="79">
        <f t="shared" si="5"/>
        <v>0</v>
      </c>
    </row>
    <row r="280" spans="1:7" s="1" customFormat="1" x14ac:dyDescent="0.25">
      <c r="A280" s="88"/>
      <c r="B280" s="88" t="s">
        <v>176</v>
      </c>
      <c r="C280" s="89" t="s">
        <v>523</v>
      </c>
      <c r="D280" s="88" t="s">
        <v>3</v>
      </c>
      <c r="E280" s="90"/>
      <c r="F280" s="91">
        <v>40</v>
      </c>
      <c r="G280" s="79">
        <f t="shared" si="5"/>
        <v>0</v>
      </c>
    </row>
    <row r="281" spans="1:7" s="1" customFormat="1" x14ac:dyDescent="0.25">
      <c r="A281" s="88"/>
      <c r="B281" s="88" t="s">
        <v>334</v>
      </c>
      <c r="C281" s="67" t="s">
        <v>435</v>
      </c>
      <c r="D281" s="3" t="s">
        <v>2</v>
      </c>
      <c r="E281" s="90"/>
      <c r="F281" s="91">
        <v>10</v>
      </c>
      <c r="G281" s="79">
        <f t="shared" si="5"/>
        <v>0</v>
      </c>
    </row>
    <row r="282" spans="1:7" s="1" customFormat="1" x14ac:dyDescent="0.25">
      <c r="A282" s="88" t="s">
        <v>168</v>
      </c>
      <c r="B282" s="88" t="s">
        <v>134</v>
      </c>
      <c r="C282" s="67" t="s">
        <v>552</v>
      </c>
      <c r="D282" s="3" t="s">
        <v>2</v>
      </c>
      <c r="E282" s="90"/>
      <c r="F282" s="3">
        <v>40</v>
      </c>
      <c r="G282" s="79">
        <f t="shared" si="5"/>
        <v>0</v>
      </c>
    </row>
    <row r="283" spans="1:7" s="1" customFormat="1" x14ac:dyDescent="0.25">
      <c r="A283" s="88"/>
      <c r="B283" s="88"/>
      <c r="C283" s="89" t="s">
        <v>340</v>
      </c>
      <c r="D283" s="88" t="s">
        <v>2</v>
      </c>
      <c r="E283" s="90"/>
      <c r="F283" s="3">
        <v>10</v>
      </c>
      <c r="G283" s="79">
        <f t="shared" si="5"/>
        <v>0</v>
      </c>
    </row>
    <row r="284" spans="1:7" s="1" customFormat="1" x14ac:dyDescent="0.25">
      <c r="A284" s="88"/>
      <c r="B284" s="133">
        <v>220601</v>
      </c>
      <c r="C284" s="96" t="s">
        <v>460</v>
      </c>
      <c r="D284" s="132" t="s">
        <v>2</v>
      </c>
      <c r="E284" s="90"/>
      <c r="F284" s="132">
        <v>35</v>
      </c>
      <c r="G284" s="80">
        <f>E284*F284</f>
        <v>0</v>
      </c>
    </row>
    <row r="285" spans="1:7" s="1" customFormat="1" x14ac:dyDescent="0.25">
      <c r="A285" s="88"/>
      <c r="B285" s="3">
        <v>220188</v>
      </c>
      <c r="C285" s="89" t="s">
        <v>553</v>
      </c>
      <c r="D285" s="88" t="s">
        <v>2</v>
      </c>
      <c r="E285" s="90"/>
      <c r="F285" s="91">
        <v>10</v>
      </c>
      <c r="G285" s="79">
        <f t="shared" si="5"/>
        <v>0</v>
      </c>
    </row>
    <row r="286" spans="1:7" s="1" customFormat="1" x14ac:dyDescent="0.25">
      <c r="A286" s="88"/>
      <c r="B286" s="88" t="s">
        <v>135</v>
      </c>
      <c r="C286" s="53" t="s">
        <v>554</v>
      </c>
      <c r="D286" s="88" t="s">
        <v>2</v>
      </c>
      <c r="E286" s="90"/>
      <c r="F286" s="91">
        <v>20</v>
      </c>
      <c r="G286" s="79">
        <f t="shared" si="5"/>
        <v>0</v>
      </c>
    </row>
    <row r="287" spans="1:7" s="1" customFormat="1" x14ac:dyDescent="0.25">
      <c r="A287" s="88"/>
      <c r="B287" s="88" t="s">
        <v>136</v>
      </c>
      <c r="C287" s="55" t="s">
        <v>461</v>
      </c>
      <c r="D287" s="3" t="s">
        <v>2</v>
      </c>
      <c r="E287" s="90"/>
      <c r="F287" s="91">
        <v>20</v>
      </c>
      <c r="G287" s="79">
        <f t="shared" si="5"/>
        <v>0</v>
      </c>
    </row>
    <row r="288" spans="1:7" s="1" customFormat="1" x14ac:dyDescent="0.25">
      <c r="A288" s="88"/>
      <c r="B288" s="88" t="s">
        <v>137</v>
      </c>
      <c r="C288" s="55" t="s">
        <v>400</v>
      </c>
      <c r="D288" s="3" t="s">
        <v>2</v>
      </c>
      <c r="E288" s="90"/>
      <c r="F288" s="3">
        <v>20</v>
      </c>
      <c r="G288" s="79">
        <f t="shared" si="5"/>
        <v>0</v>
      </c>
    </row>
    <row r="289" spans="1:7" s="1" customFormat="1" x14ac:dyDescent="0.25">
      <c r="A289" s="88"/>
      <c r="B289" s="88" t="s">
        <v>138</v>
      </c>
      <c r="C289" s="53" t="s">
        <v>139</v>
      </c>
      <c r="D289" s="88" t="s">
        <v>2</v>
      </c>
      <c r="E289" s="90"/>
      <c r="F289" s="91">
        <v>10</v>
      </c>
      <c r="G289" s="79">
        <f t="shared" si="5"/>
        <v>0</v>
      </c>
    </row>
    <row r="290" spans="1:7" s="1" customFormat="1" x14ac:dyDescent="0.25">
      <c r="A290" s="88"/>
      <c r="B290" s="88" t="s">
        <v>180</v>
      </c>
      <c r="C290" s="53" t="s">
        <v>462</v>
      </c>
      <c r="D290" s="88" t="s">
        <v>2</v>
      </c>
      <c r="E290" s="90"/>
      <c r="F290" s="91">
        <v>10</v>
      </c>
      <c r="G290" s="79">
        <f t="shared" si="5"/>
        <v>0</v>
      </c>
    </row>
    <row r="291" spans="1:7" s="1" customFormat="1" x14ac:dyDescent="0.25">
      <c r="A291" s="88"/>
      <c r="B291" s="88">
        <v>221256</v>
      </c>
      <c r="C291" s="55" t="s">
        <v>401</v>
      </c>
      <c r="D291" s="88" t="s">
        <v>3</v>
      </c>
      <c r="E291" s="90"/>
      <c r="F291" s="91">
        <v>5</v>
      </c>
      <c r="G291" s="79">
        <f t="shared" si="5"/>
        <v>0</v>
      </c>
    </row>
    <row r="292" spans="1:7" s="1" customFormat="1" x14ac:dyDescent="0.25">
      <c r="A292" s="88"/>
      <c r="B292" s="88" t="s">
        <v>50</v>
      </c>
      <c r="C292" s="55" t="s">
        <v>463</v>
      </c>
      <c r="D292" s="88" t="s">
        <v>2</v>
      </c>
      <c r="E292" s="90"/>
      <c r="F292" s="91">
        <v>10</v>
      </c>
      <c r="G292" s="79">
        <f t="shared" si="5"/>
        <v>0</v>
      </c>
    </row>
    <row r="293" spans="1:7" s="1" customFormat="1" x14ac:dyDescent="0.25">
      <c r="A293" s="5"/>
      <c r="B293" s="5" t="s">
        <v>169</v>
      </c>
      <c r="C293" s="67" t="s">
        <v>436</v>
      </c>
      <c r="D293" s="3" t="s">
        <v>2</v>
      </c>
      <c r="E293" s="90"/>
      <c r="F293" s="3">
        <v>20</v>
      </c>
      <c r="G293" s="79">
        <f>E293*F293</f>
        <v>0</v>
      </c>
    </row>
    <row r="294" spans="1:7" x14ac:dyDescent="0.25">
      <c r="A294" s="69"/>
      <c r="B294" s="70"/>
      <c r="C294" s="71" t="s">
        <v>556</v>
      </c>
      <c r="D294" s="70"/>
      <c r="E294" s="42"/>
      <c r="F294" s="72"/>
      <c r="G294" s="87">
        <f>SUM(G5:G293)</f>
        <v>0</v>
      </c>
    </row>
    <row r="295" spans="1:7" x14ac:dyDescent="0.25">
      <c r="C295" s="68" t="s">
        <v>557</v>
      </c>
      <c r="G295" s="85">
        <f>G294*1.2</f>
        <v>0</v>
      </c>
    </row>
  </sheetData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7"/>
  <sheetViews>
    <sheetView topLeftCell="A250" zoomScaleNormal="100" workbookViewId="0">
      <selection activeCell="C258" sqref="C258"/>
    </sheetView>
  </sheetViews>
  <sheetFormatPr defaultRowHeight="15" x14ac:dyDescent="0.25"/>
  <cols>
    <col min="1" max="1" width="9" style="4" customWidth="1"/>
    <col min="2" max="2" width="8.5703125" style="4" customWidth="1"/>
    <col min="3" max="3" width="50.7109375" style="66" bestFit="1" customWidth="1"/>
    <col min="4" max="4" width="5" style="4" customWidth="1"/>
    <col min="5" max="5" width="11.5703125" style="43" customWidth="1"/>
    <col min="6" max="6" width="9.5703125" style="10" customWidth="1"/>
    <col min="7" max="7" width="9" style="86" customWidth="1"/>
    <col min="8" max="8" width="9.140625" style="2"/>
    <col min="9" max="9" width="9.140625" style="123"/>
    <col min="10" max="16384" width="9.140625" style="2"/>
  </cols>
  <sheetData>
    <row r="1" spans="1:9" s="13" customFormat="1" ht="18.75" x14ac:dyDescent="0.3">
      <c r="C1" s="51"/>
      <c r="D1" s="94"/>
      <c r="E1" s="38"/>
      <c r="F1" s="14"/>
      <c r="G1" s="78"/>
      <c r="I1" s="124"/>
    </row>
    <row r="2" spans="1:9" s="9" customFormat="1" ht="48" customHeight="1" x14ac:dyDescent="0.25">
      <c r="A2" s="6" t="s">
        <v>0</v>
      </c>
      <c r="B2" s="6" t="s">
        <v>0</v>
      </c>
      <c r="C2" s="52" t="s">
        <v>267</v>
      </c>
      <c r="D2" s="6" t="s">
        <v>1</v>
      </c>
      <c r="E2" s="39" t="s">
        <v>145</v>
      </c>
      <c r="F2" s="7" t="s">
        <v>147</v>
      </c>
      <c r="G2" s="8" t="s">
        <v>206</v>
      </c>
      <c r="H2" s="120" t="s">
        <v>524</v>
      </c>
      <c r="I2" s="125"/>
    </row>
    <row r="3" spans="1:9" s="1" customFormat="1" x14ac:dyDescent="0.25">
      <c r="A3" s="88"/>
      <c r="B3" s="88">
        <v>221240</v>
      </c>
      <c r="C3" s="54" t="s">
        <v>351</v>
      </c>
      <c r="D3" s="88" t="s">
        <v>3</v>
      </c>
      <c r="E3" s="90">
        <v>22.5</v>
      </c>
      <c r="F3" s="91">
        <v>5</v>
      </c>
      <c r="G3" s="79">
        <f t="shared" ref="G3:G66" si="0">E3*F3</f>
        <v>112.5</v>
      </c>
      <c r="H3" s="11"/>
      <c r="I3" s="126" t="s">
        <v>470</v>
      </c>
    </row>
    <row r="4" spans="1:9" s="1" customFormat="1" x14ac:dyDescent="0.25">
      <c r="A4" s="88"/>
      <c r="B4" s="88">
        <v>221241</v>
      </c>
      <c r="C4" s="53" t="s">
        <v>193</v>
      </c>
      <c r="D4" s="88" t="s">
        <v>2</v>
      </c>
      <c r="E4" s="90">
        <v>1.22</v>
      </c>
      <c r="F4" s="91">
        <v>10</v>
      </c>
      <c r="G4" s="79">
        <f t="shared" si="0"/>
        <v>12.2</v>
      </c>
      <c r="H4" s="90"/>
      <c r="I4" s="123"/>
    </row>
    <row r="5" spans="1:9" s="1" customFormat="1" x14ac:dyDescent="0.25">
      <c r="A5" s="88"/>
      <c r="B5" s="88"/>
      <c r="C5" s="53" t="s">
        <v>439</v>
      </c>
      <c r="D5" s="88" t="s">
        <v>2</v>
      </c>
      <c r="E5" s="90">
        <v>0.69</v>
      </c>
      <c r="F5" s="91">
        <v>50</v>
      </c>
      <c r="G5" s="79">
        <f t="shared" si="0"/>
        <v>34.5</v>
      </c>
      <c r="H5" s="90"/>
      <c r="I5" s="123"/>
    </row>
    <row r="6" spans="1:9" s="1" customFormat="1" x14ac:dyDescent="0.25">
      <c r="A6" s="88"/>
      <c r="B6" s="3">
        <v>220233</v>
      </c>
      <c r="C6" s="89" t="s">
        <v>405</v>
      </c>
      <c r="D6" s="88" t="s">
        <v>2</v>
      </c>
      <c r="E6" s="90">
        <v>0.55000000000000004</v>
      </c>
      <c r="F6" s="91">
        <v>10</v>
      </c>
      <c r="G6" s="79">
        <f t="shared" si="0"/>
        <v>5.5</v>
      </c>
      <c r="H6" s="90"/>
      <c r="I6" s="123"/>
    </row>
    <row r="7" spans="1:9" s="1" customFormat="1" x14ac:dyDescent="0.25">
      <c r="A7" s="88"/>
      <c r="B7" s="88" t="s">
        <v>282</v>
      </c>
      <c r="C7" s="74" t="s">
        <v>404</v>
      </c>
      <c r="D7" s="73" t="s">
        <v>2</v>
      </c>
      <c r="E7" s="90">
        <v>0.39</v>
      </c>
      <c r="F7" s="73">
        <v>50</v>
      </c>
      <c r="G7" s="80">
        <f>E7*F7</f>
        <v>19.5</v>
      </c>
      <c r="H7" s="90"/>
      <c r="I7" s="123"/>
    </row>
    <row r="8" spans="1:9" s="1" customFormat="1" x14ac:dyDescent="0.25">
      <c r="A8" s="88"/>
      <c r="B8" s="88" t="s">
        <v>283</v>
      </c>
      <c r="C8" s="74" t="s">
        <v>279</v>
      </c>
      <c r="D8" s="73" t="s">
        <v>2</v>
      </c>
      <c r="E8" s="90">
        <v>0.39</v>
      </c>
      <c r="F8" s="73">
        <v>50</v>
      </c>
      <c r="G8" s="80">
        <f>E8*F8</f>
        <v>19.5</v>
      </c>
      <c r="H8" s="90"/>
      <c r="I8" s="123"/>
    </row>
    <row r="9" spans="1:9" s="1" customFormat="1" x14ac:dyDescent="0.25">
      <c r="A9" s="88"/>
      <c r="B9" s="88" t="s">
        <v>284</v>
      </c>
      <c r="C9" s="74" t="s">
        <v>403</v>
      </c>
      <c r="D9" s="73" t="s">
        <v>2</v>
      </c>
      <c r="E9" s="90">
        <v>0.39</v>
      </c>
      <c r="F9" s="73">
        <v>50</v>
      </c>
      <c r="G9" s="80">
        <f>E9*F9</f>
        <v>19.5</v>
      </c>
      <c r="H9" s="90"/>
      <c r="I9" s="123"/>
    </row>
    <row r="10" spans="1:9" s="1" customFormat="1" x14ac:dyDescent="0.25">
      <c r="A10" s="88"/>
      <c r="B10" s="75">
        <v>220592</v>
      </c>
      <c r="C10" s="74" t="s">
        <v>406</v>
      </c>
      <c r="D10" s="73" t="s">
        <v>2</v>
      </c>
      <c r="E10" s="90">
        <v>0.65</v>
      </c>
      <c r="F10" s="73">
        <v>20</v>
      </c>
      <c r="G10" s="80">
        <f>E10*F10</f>
        <v>13</v>
      </c>
      <c r="H10" s="90"/>
      <c r="I10" s="123"/>
    </row>
    <row r="11" spans="1:9" s="1" customFormat="1" x14ac:dyDescent="0.25">
      <c r="A11" s="88" t="s">
        <v>5</v>
      </c>
      <c r="B11" s="88" t="s">
        <v>154</v>
      </c>
      <c r="C11" s="53" t="s">
        <v>352</v>
      </c>
      <c r="D11" s="88" t="s">
        <v>2</v>
      </c>
      <c r="E11" s="90">
        <v>0.34</v>
      </c>
      <c r="F11" s="91">
        <v>20</v>
      </c>
      <c r="G11" s="79">
        <f t="shared" si="0"/>
        <v>6.8000000000000007</v>
      </c>
      <c r="H11" s="90">
        <v>0.6</v>
      </c>
      <c r="I11" s="123"/>
    </row>
    <row r="12" spans="1:9" s="1" customFormat="1" ht="15.75" thickBot="1" x14ac:dyDescent="0.3">
      <c r="A12" s="20"/>
      <c r="B12" s="20" t="s">
        <v>6</v>
      </c>
      <c r="C12" s="56" t="s">
        <v>440</v>
      </c>
      <c r="D12" s="20" t="s">
        <v>2</v>
      </c>
      <c r="E12" s="23">
        <v>4.37</v>
      </c>
      <c r="F12" s="25">
        <v>5</v>
      </c>
      <c r="G12" s="81">
        <f t="shared" si="0"/>
        <v>21.85</v>
      </c>
      <c r="H12" s="23"/>
      <c r="I12" s="123"/>
    </row>
    <row r="13" spans="1:9" s="1" customFormat="1" ht="15.75" x14ac:dyDescent="0.25">
      <c r="A13" s="26"/>
      <c r="B13" s="26"/>
      <c r="C13" s="57" t="s">
        <v>327</v>
      </c>
      <c r="D13" s="26"/>
      <c r="E13" s="40"/>
      <c r="F13" s="27"/>
      <c r="G13" s="82"/>
      <c r="H13" s="121"/>
      <c r="I13" s="123"/>
    </row>
    <row r="14" spans="1:9" s="1" customFormat="1" x14ac:dyDescent="0.25">
      <c r="A14" s="88"/>
      <c r="B14" s="88" t="s">
        <v>225</v>
      </c>
      <c r="C14" s="67" t="s">
        <v>198</v>
      </c>
      <c r="D14" s="88" t="s">
        <v>2</v>
      </c>
      <c r="E14" s="90">
        <v>0.39</v>
      </c>
      <c r="F14" s="91">
        <v>10</v>
      </c>
      <c r="G14" s="79">
        <f t="shared" si="0"/>
        <v>3.9000000000000004</v>
      </c>
      <c r="H14" s="90"/>
      <c r="I14" s="123"/>
    </row>
    <row r="15" spans="1:9" s="1" customFormat="1" x14ac:dyDescent="0.25">
      <c r="A15" s="88"/>
      <c r="B15" s="88" t="s">
        <v>285</v>
      </c>
      <c r="C15" s="67" t="s">
        <v>402</v>
      </c>
      <c r="D15" s="88" t="s">
        <v>2</v>
      </c>
      <c r="E15" s="90">
        <v>1.17</v>
      </c>
      <c r="F15" s="91">
        <v>40</v>
      </c>
      <c r="G15" s="79">
        <f t="shared" si="0"/>
        <v>46.8</v>
      </c>
      <c r="H15" s="90"/>
      <c r="I15" s="123"/>
    </row>
    <row r="16" spans="1:9" s="1" customFormat="1" x14ac:dyDescent="0.25">
      <c r="A16" s="114"/>
      <c r="B16" s="88" t="s">
        <v>32</v>
      </c>
      <c r="C16" s="116" t="s">
        <v>525</v>
      </c>
      <c r="D16" s="114" t="s">
        <v>2</v>
      </c>
      <c r="E16" s="90">
        <v>0.37</v>
      </c>
      <c r="F16" s="91">
        <v>10</v>
      </c>
      <c r="G16" s="79">
        <f t="shared" si="0"/>
        <v>3.7</v>
      </c>
      <c r="H16" s="90"/>
      <c r="I16" s="127" t="s">
        <v>513</v>
      </c>
    </row>
    <row r="17" spans="1:9" s="1" customFormat="1" x14ac:dyDescent="0.25">
      <c r="A17" s="88"/>
      <c r="B17" s="88" t="s">
        <v>171</v>
      </c>
      <c r="C17" s="89" t="s">
        <v>199</v>
      </c>
      <c r="D17" s="88" t="s">
        <v>2</v>
      </c>
      <c r="E17" s="90">
        <v>0.39</v>
      </c>
      <c r="F17" s="91">
        <v>20</v>
      </c>
      <c r="G17" s="79">
        <f t="shared" si="0"/>
        <v>7.8000000000000007</v>
      </c>
      <c r="H17" s="90"/>
      <c r="I17" s="123"/>
    </row>
    <row r="18" spans="1:9" s="1" customFormat="1" x14ac:dyDescent="0.25">
      <c r="A18" s="88"/>
      <c r="B18" s="88" t="s">
        <v>7</v>
      </c>
      <c r="C18" s="89" t="s">
        <v>8</v>
      </c>
      <c r="D18" s="88" t="s">
        <v>2</v>
      </c>
      <c r="E18" s="90">
        <v>0.39</v>
      </c>
      <c r="F18" s="91">
        <v>40</v>
      </c>
      <c r="G18" s="79">
        <f t="shared" si="0"/>
        <v>15.600000000000001</v>
      </c>
      <c r="H18" s="90"/>
      <c r="I18" s="123"/>
    </row>
    <row r="19" spans="1:9" x14ac:dyDescent="0.25">
      <c r="A19" s="3"/>
      <c r="B19" s="3">
        <v>220197</v>
      </c>
      <c r="C19" s="76" t="s">
        <v>342</v>
      </c>
      <c r="D19" s="3" t="s">
        <v>2</v>
      </c>
      <c r="E19" s="90">
        <v>0.96</v>
      </c>
      <c r="F19" s="91">
        <v>20</v>
      </c>
      <c r="G19" s="79">
        <f t="shared" si="0"/>
        <v>19.2</v>
      </c>
      <c r="H19" s="3"/>
    </row>
    <row r="20" spans="1:9" s="1" customFormat="1" x14ac:dyDescent="0.25">
      <c r="A20" s="88"/>
      <c r="B20" s="88" t="s">
        <v>9</v>
      </c>
      <c r="C20" s="89" t="s">
        <v>407</v>
      </c>
      <c r="D20" s="88" t="s">
        <v>2</v>
      </c>
      <c r="E20" s="90">
        <v>0.36</v>
      </c>
      <c r="F20" s="91">
        <v>40</v>
      </c>
      <c r="G20" s="79">
        <f t="shared" si="0"/>
        <v>14.399999999999999</v>
      </c>
      <c r="H20" s="90"/>
      <c r="I20" s="123"/>
    </row>
    <row r="21" spans="1:9" s="1" customFormat="1" x14ac:dyDescent="0.25">
      <c r="A21" s="88"/>
      <c r="B21" s="88" t="s">
        <v>10</v>
      </c>
      <c r="C21" s="89" t="s">
        <v>11</v>
      </c>
      <c r="D21" s="88" t="s">
        <v>2</v>
      </c>
      <c r="E21" s="90">
        <v>0.39</v>
      </c>
      <c r="F21" s="91">
        <v>20</v>
      </c>
      <c r="G21" s="79">
        <f t="shared" si="0"/>
        <v>7.8000000000000007</v>
      </c>
      <c r="H21" s="90"/>
      <c r="I21" s="123"/>
    </row>
    <row r="22" spans="1:9" s="1" customFormat="1" x14ac:dyDescent="0.25">
      <c r="A22" s="88"/>
      <c r="B22" s="88" t="s">
        <v>226</v>
      </c>
      <c r="C22" s="67" t="s">
        <v>200</v>
      </c>
      <c r="D22" s="3" t="s">
        <v>2</v>
      </c>
      <c r="E22" s="90">
        <v>0.5</v>
      </c>
      <c r="F22" s="3">
        <v>10</v>
      </c>
      <c r="G22" s="79">
        <f t="shared" si="0"/>
        <v>5</v>
      </c>
      <c r="H22" s="90"/>
      <c r="I22" s="123"/>
    </row>
    <row r="23" spans="1:9" x14ac:dyDescent="0.25">
      <c r="A23" s="3"/>
      <c r="B23" s="3">
        <v>220218</v>
      </c>
      <c r="C23" s="76" t="s">
        <v>331</v>
      </c>
      <c r="D23" s="3" t="s">
        <v>2</v>
      </c>
      <c r="E23" s="90">
        <v>3.74</v>
      </c>
      <c r="F23" s="91">
        <v>5</v>
      </c>
      <c r="G23" s="79">
        <f t="shared" si="0"/>
        <v>18.700000000000003</v>
      </c>
      <c r="H23" s="3"/>
    </row>
    <row r="24" spans="1:9" s="1" customFormat="1" x14ac:dyDescent="0.25">
      <c r="A24" s="88"/>
      <c r="B24" s="88" t="s">
        <v>119</v>
      </c>
      <c r="C24" s="67" t="s">
        <v>408</v>
      </c>
      <c r="D24" s="3" t="s">
        <v>2</v>
      </c>
      <c r="E24" s="90">
        <v>0.36</v>
      </c>
      <c r="F24" s="3">
        <v>20</v>
      </c>
      <c r="G24" s="79">
        <f t="shared" si="0"/>
        <v>7.1999999999999993</v>
      </c>
      <c r="H24" s="90"/>
      <c r="I24" s="123"/>
    </row>
    <row r="25" spans="1:9" s="1" customFormat="1" x14ac:dyDescent="0.25">
      <c r="A25" s="114"/>
      <c r="B25" s="88" t="s">
        <v>182</v>
      </c>
      <c r="C25" s="116" t="s">
        <v>527</v>
      </c>
      <c r="D25" s="3" t="s">
        <v>2</v>
      </c>
      <c r="E25" s="90">
        <v>0.79</v>
      </c>
      <c r="F25" s="3">
        <v>40</v>
      </c>
      <c r="G25" s="79">
        <f t="shared" si="0"/>
        <v>31.6</v>
      </c>
      <c r="H25" s="90"/>
      <c r="I25" s="123"/>
    </row>
    <row r="26" spans="1:9" s="1" customFormat="1" x14ac:dyDescent="0.25">
      <c r="A26" s="88"/>
      <c r="B26" s="88" t="s">
        <v>133</v>
      </c>
      <c r="C26" s="53" t="s">
        <v>202</v>
      </c>
      <c r="D26" s="88" t="s">
        <v>2</v>
      </c>
      <c r="E26" s="90">
        <v>0.39</v>
      </c>
      <c r="F26" s="91">
        <v>10</v>
      </c>
      <c r="G26" s="79">
        <f t="shared" si="0"/>
        <v>3.9000000000000004</v>
      </c>
      <c r="H26" s="90"/>
      <c r="I26" s="123"/>
    </row>
    <row r="27" spans="1:9" s="1" customFormat="1" x14ac:dyDescent="0.25">
      <c r="A27" s="88"/>
      <c r="B27" s="88" t="s">
        <v>12</v>
      </c>
      <c r="C27" s="53" t="s">
        <v>13</v>
      </c>
      <c r="D27" s="88" t="s">
        <v>2</v>
      </c>
      <c r="E27" s="90">
        <v>0.39</v>
      </c>
      <c r="F27" s="91">
        <v>40</v>
      </c>
      <c r="G27" s="79">
        <f t="shared" si="0"/>
        <v>15.600000000000001</v>
      </c>
      <c r="H27" s="90"/>
      <c r="I27" s="123"/>
    </row>
    <row r="28" spans="1:9" s="1" customFormat="1" x14ac:dyDescent="0.25">
      <c r="A28" s="114"/>
      <c r="B28" s="88" t="s">
        <v>227</v>
      </c>
      <c r="C28" s="117" t="s">
        <v>526</v>
      </c>
      <c r="D28" s="88" t="s">
        <v>2</v>
      </c>
      <c r="E28" s="90">
        <v>0.61</v>
      </c>
      <c r="F28" s="91">
        <v>10</v>
      </c>
      <c r="G28" s="79">
        <f t="shared" si="0"/>
        <v>6.1</v>
      </c>
      <c r="H28" s="90"/>
      <c r="I28" s="123"/>
    </row>
    <row r="29" spans="1:9" s="1" customFormat="1" ht="15.75" thickBot="1" x14ac:dyDescent="0.3">
      <c r="A29" s="20"/>
      <c r="B29" s="20" t="s">
        <v>14</v>
      </c>
      <c r="C29" s="92" t="s">
        <v>409</v>
      </c>
      <c r="D29" s="20" t="s">
        <v>2</v>
      </c>
      <c r="E29" s="23">
        <v>0.39</v>
      </c>
      <c r="F29" s="25">
        <v>40</v>
      </c>
      <c r="G29" s="81">
        <f t="shared" si="0"/>
        <v>15.600000000000001</v>
      </c>
      <c r="H29" s="23"/>
      <c r="I29" s="123"/>
    </row>
    <row r="30" spans="1:9" s="1" customFormat="1" x14ac:dyDescent="0.25">
      <c r="A30" s="16"/>
      <c r="B30" s="49">
        <v>220398</v>
      </c>
      <c r="C30" s="61" t="s">
        <v>341</v>
      </c>
      <c r="D30" s="44" t="s">
        <v>2</v>
      </c>
      <c r="E30" s="45">
        <v>0.77</v>
      </c>
      <c r="F30" s="17">
        <v>5</v>
      </c>
      <c r="G30" s="79">
        <f t="shared" si="0"/>
        <v>3.85</v>
      </c>
      <c r="H30" s="90"/>
      <c r="I30" s="123"/>
    </row>
    <row r="31" spans="1:9" s="1" customFormat="1" x14ac:dyDescent="0.25">
      <c r="A31" s="88"/>
      <c r="B31" s="88" t="s">
        <v>228</v>
      </c>
      <c r="C31" s="54" t="s">
        <v>353</v>
      </c>
      <c r="D31" s="11" t="s">
        <v>2</v>
      </c>
      <c r="E31" s="12">
        <v>0.14000000000000001</v>
      </c>
      <c r="F31" s="11">
        <v>40</v>
      </c>
      <c r="G31" s="79">
        <f t="shared" si="0"/>
        <v>5.6000000000000005</v>
      </c>
      <c r="H31" s="90"/>
      <c r="I31" s="123"/>
    </row>
    <row r="32" spans="1:9" s="1" customFormat="1" x14ac:dyDescent="0.25">
      <c r="A32" s="88"/>
      <c r="B32" s="88" t="s">
        <v>178</v>
      </c>
      <c r="C32" s="55" t="s">
        <v>441</v>
      </c>
      <c r="D32" s="11" t="s">
        <v>2</v>
      </c>
      <c r="E32" s="12">
        <v>0.5</v>
      </c>
      <c r="F32" s="11">
        <v>5</v>
      </c>
      <c r="G32" s="79">
        <f t="shared" si="0"/>
        <v>2.5</v>
      </c>
      <c r="H32" s="90"/>
      <c r="I32" s="123"/>
    </row>
    <row r="33" spans="1:9" s="1" customFormat="1" x14ac:dyDescent="0.25">
      <c r="A33" s="88" t="s">
        <v>15</v>
      </c>
      <c r="B33" s="88" t="s">
        <v>155</v>
      </c>
      <c r="C33" s="53" t="s">
        <v>16</v>
      </c>
      <c r="D33" s="88" t="s">
        <v>2</v>
      </c>
      <c r="E33" s="93">
        <v>2E-3</v>
      </c>
      <c r="F33" s="91">
        <v>20000</v>
      </c>
      <c r="G33" s="79">
        <f t="shared" si="0"/>
        <v>40</v>
      </c>
      <c r="H33" s="90">
        <v>0.03</v>
      </c>
      <c r="I33" s="123"/>
    </row>
    <row r="34" spans="1:9" s="1" customFormat="1" x14ac:dyDescent="0.25">
      <c r="A34" s="88"/>
      <c r="B34" s="88" t="s">
        <v>17</v>
      </c>
      <c r="C34" s="53" t="s">
        <v>18</v>
      </c>
      <c r="D34" s="88" t="s">
        <v>3</v>
      </c>
      <c r="E34" s="90">
        <v>0.38</v>
      </c>
      <c r="F34" s="91">
        <v>100</v>
      </c>
      <c r="G34" s="79">
        <f t="shared" si="0"/>
        <v>38</v>
      </c>
      <c r="H34" s="90"/>
      <c r="I34" s="123"/>
    </row>
    <row r="35" spans="1:9" s="1" customFormat="1" x14ac:dyDescent="0.25">
      <c r="A35" s="88"/>
      <c r="B35" s="88" t="s">
        <v>19</v>
      </c>
      <c r="C35" s="54" t="s">
        <v>20</v>
      </c>
      <c r="D35" s="11" t="s">
        <v>2</v>
      </c>
      <c r="E35" s="12">
        <v>0.59</v>
      </c>
      <c r="F35" s="11">
        <v>10</v>
      </c>
      <c r="G35" s="79">
        <f t="shared" si="0"/>
        <v>5.8999999999999995</v>
      </c>
      <c r="H35" s="90"/>
      <c r="I35" s="123"/>
    </row>
    <row r="36" spans="1:9" s="1" customFormat="1" ht="15.75" thickBot="1" x14ac:dyDescent="0.3">
      <c r="A36" s="20"/>
      <c r="B36" s="20" t="s">
        <v>229</v>
      </c>
      <c r="C36" s="56" t="s">
        <v>185</v>
      </c>
      <c r="D36" s="20" t="s">
        <v>2</v>
      </c>
      <c r="E36" s="23">
        <v>0.05</v>
      </c>
      <c r="F36" s="25">
        <v>20</v>
      </c>
      <c r="G36" s="81">
        <f t="shared" si="0"/>
        <v>1</v>
      </c>
      <c r="H36" s="23"/>
      <c r="I36" s="123"/>
    </row>
    <row r="37" spans="1:9" s="1" customFormat="1" ht="15.75" x14ac:dyDescent="0.25">
      <c r="A37" s="26"/>
      <c r="B37" s="26"/>
      <c r="C37" s="57" t="s">
        <v>328</v>
      </c>
      <c r="D37" s="26"/>
      <c r="E37" s="40"/>
      <c r="F37" s="27"/>
      <c r="G37" s="82"/>
      <c r="H37" s="121"/>
      <c r="I37" s="123"/>
    </row>
    <row r="38" spans="1:9" s="1" customFormat="1" x14ac:dyDescent="0.25">
      <c r="A38" s="88" t="s">
        <v>21</v>
      </c>
      <c r="B38" s="88" t="s">
        <v>156</v>
      </c>
      <c r="C38" s="54" t="s">
        <v>354</v>
      </c>
      <c r="D38" s="88" t="s">
        <v>2</v>
      </c>
      <c r="E38" s="90">
        <v>3.4</v>
      </c>
      <c r="F38" s="91">
        <v>40</v>
      </c>
      <c r="G38" s="79">
        <f t="shared" si="0"/>
        <v>136</v>
      </c>
      <c r="H38" s="90">
        <v>6.45</v>
      </c>
      <c r="I38" s="123"/>
    </row>
    <row r="39" spans="1:9" s="1" customFormat="1" x14ac:dyDescent="0.25">
      <c r="A39" s="88" t="s">
        <v>259</v>
      </c>
      <c r="B39" s="88"/>
      <c r="C39" s="55" t="s">
        <v>188</v>
      </c>
      <c r="D39" s="3" t="s">
        <v>189</v>
      </c>
      <c r="E39" s="90">
        <v>2.84</v>
      </c>
      <c r="F39" s="91">
        <v>5</v>
      </c>
      <c r="G39" s="79">
        <f t="shared" si="0"/>
        <v>14.2</v>
      </c>
      <c r="H39" s="90">
        <v>4.9000000000000004</v>
      </c>
      <c r="I39" s="123"/>
    </row>
    <row r="40" spans="1:9" s="1" customFormat="1" x14ac:dyDescent="0.25">
      <c r="A40" s="88" t="s">
        <v>22</v>
      </c>
      <c r="B40" s="88"/>
      <c r="C40" s="53" t="s">
        <v>355</v>
      </c>
      <c r="D40" s="88" t="s">
        <v>2</v>
      </c>
      <c r="E40" s="90">
        <v>1.29</v>
      </c>
      <c r="F40" s="91">
        <v>10</v>
      </c>
      <c r="G40" s="79">
        <f t="shared" si="0"/>
        <v>12.9</v>
      </c>
      <c r="H40" s="90">
        <v>2.2000000000000002</v>
      </c>
      <c r="I40" s="123"/>
    </row>
    <row r="41" spans="1:9" s="1" customFormat="1" x14ac:dyDescent="0.25">
      <c r="A41" s="88" t="s">
        <v>260</v>
      </c>
      <c r="B41" s="88"/>
      <c r="C41" s="53" t="s">
        <v>184</v>
      </c>
      <c r="D41" s="88" t="s">
        <v>2</v>
      </c>
      <c r="E41" s="90">
        <v>0.94</v>
      </c>
      <c r="F41" s="91">
        <v>20</v>
      </c>
      <c r="G41" s="79">
        <f t="shared" si="0"/>
        <v>18.799999999999997</v>
      </c>
      <c r="H41" s="90">
        <v>2.2000000000000002</v>
      </c>
      <c r="I41" s="123"/>
    </row>
    <row r="42" spans="1:9" x14ac:dyDescent="0.25">
      <c r="A42" s="48">
        <v>300380</v>
      </c>
      <c r="B42" s="11"/>
      <c r="C42" s="58" t="s">
        <v>324</v>
      </c>
      <c r="D42" s="11" t="s">
        <v>2</v>
      </c>
      <c r="E42" s="12">
        <v>1.24</v>
      </c>
      <c r="F42" s="15">
        <v>20</v>
      </c>
      <c r="G42" s="79">
        <f t="shared" si="0"/>
        <v>24.8</v>
      </c>
      <c r="H42" s="90">
        <v>2.2000000000000002</v>
      </c>
    </row>
    <row r="43" spans="1:9" s="1" customFormat="1" x14ac:dyDescent="0.25">
      <c r="A43" s="88" t="s">
        <v>261</v>
      </c>
      <c r="B43" s="88"/>
      <c r="C43" s="55" t="s">
        <v>203</v>
      </c>
      <c r="D43" s="88" t="s">
        <v>2</v>
      </c>
      <c r="E43" s="90">
        <v>1.17</v>
      </c>
      <c r="F43" s="91">
        <v>20</v>
      </c>
      <c r="G43" s="79">
        <f t="shared" si="0"/>
        <v>23.4</v>
      </c>
      <c r="H43" s="90">
        <v>2.2000000000000002</v>
      </c>
      <c r="I43" s="123"/>
    </row>
    <row r="44" spans="1:9" s="1" customFormat="1" x14ac:dyDescent="0.25">
      <c r="A44" s="88" t="s">
        <v>157</v>
      </c>
      <c r="B44" s="88">
        <v>221258</v>
      </c>
      <c r="C44" s="53" t="s">
        <v>148</v>
      </c>
      <c r="D44" s="88" t="s">
        <v>2</v>
      </c>
      <c r="E44" s="90">
        <v>0.94</v>
      </c>
      <c r="F44" s="91">
        <v>20</v>
      </c>
      <c r="G44" s="79">
        <f t="shared" si="0"/>
        <v>18.799999999999997</v>
      </c>
      <c r="H44" s="90">
        <v>2.2000000000000002</v>
      </c>
      <c r="I44" s="123"/>
    </row>
    <row r="45" spans="1:9" s="1" customFormat="1" x14ac:dyDescent="0.25">
      <c r="A45" s="88" t="s">
        <v>262</v>
      </c>
      <c r="B45" s="88"/>
      <c r="C45" s="53" t="s">
        <v>356</v>
      </c>
      <c r="D45" s="88" t="s">
        <v>2</v>
      </c>
      <c r="E45" s="90">
        <v>1.24</v>
      </c>
      <c r="F45" s="91">
        <v>10</v>
      </c>
      <c r="G45" s="79">
        <f t="shared" si="0"/>
        <v>12.4</v>
      </c>
      <c r="H45" s="90">
        <v>2.2000000000000002</v>
      </c>
      <c r="I45" s="123"/>
    </row>
    <row r="46" spans="1:9" s="1" customFormat="1" x14ac:dyDescent="0.25">
      <c r="A46" s="88" t="s">
        <v>158</v>
      </c>
      <c r="B46" s="88" t="s">
        <v>23</v>
      </c>
      <c r="C46" s="54" t="s">
        <v>24</v>
      </c>
      <c r="D46" s="88" t="s">
        <v>2</v>
      </c>
      <c r="E46" s="90">
        <v>0.54</v>
      </c>
      <c r="F46" s="91">
        <v>20</v>
      </c>
      <c r="G46" s="79">
        <f t="shared" si="0"/>
        <v>10.8</v>
      </c>
      <c r="H46" s="90">
        <v>0.94</v>
      </c>
      <c r="I46" s="123"/>
    </row>
    <row r="47" spans="1:9" s="1" customFormat="1" x14ac:dyDescent="0.25">
      <c r="A47" s="88" t="s">
        <v>263</v>
      </c>
      <c r="B47" s="88" t="s">
        <v>25</v>
      </c>
      <c r="C47" s="54" t="s">
        <v>357</v>
      </c>
      <c r="D47" s="88" t="s">
        <v>2</v>
      </c>
      <c r="E47" s="90">
        <v>0.61</v>
      </c>
      <c r="F47" s="91">
        <v>10</v>
      </c>
      <c r="G47" s="79">
        <f t="shared" si="0"/>
        <v>6.1</v>
      </c>
      <c r="H47" s="90">
        <v>1.05</v>
      </c>
      <c r="I47" s="123"/>
    </row>
    <row r="48" spans="1:9" s="1" customFormat="1" x14ac:dyDescent="0.25">
      <c r="A48" s="88" t="s">
        <v>26</v>
      </c>
      <c r="B48" s="88"/>
      <c r="C48" s="53" t="s">
        <v>358</v>
      </c>
      <c r="D48" s="88" t="s">
        <v>2</v>
      </c>
      <c r="E48" s="90">
        <v>0.67</v>
      </c>
      <c r="F48" s="91">
        <v>20</v>
      </c>
      <c r="G48" s="79">
        <f t="shared" si="0"/>
        <v>13.4</v>
      </c>
      <c r="H48" s="90">
        <v>2.2000000000000002</v>
      </c>
      <c r="I48" s="123"/>
    </row>
    <row r="49" spans="1:9" s="1" customFormat="1" ht="15.75" thickBot="1" x14ac:dyDescent="0.3">
      <c r="A49" s="20" t="s">
        <v>27</v>
      </c>
      <c r="B49" s="28">
        <v>220919</v>
      </c>
      <c r="C49" s="59" t="s">
        <v>359</v>
      </c>
      <c r="D49" s="20" t="s">
        <v>2</v>
      </c>
      <c r="E49" s="23">
        <v>0.59</v>
      </c>
      <c r="F49" s="25">
        <v>10</v>
      </c>
      <c r="G49" s="81">
        <f t="shared" si="0"/>
        <v>5.8999999999999995</v>
      </c>
      <c r="H49" s="23">
        <v>2.2000000000000002</v>
      </c>
      <c r="I49" s="123"/>
    </row>
    <row r="50" spans="1:9" s="1" customFormat="1" x14ac:dyDescent="0.25">
      <c r="A50" s="16"/>
      <c r="B50" s="16" t="s">
        <v>230</v>
      </c>
      <c r="C50" s="60" t="s">
        <v>360</v>
      </c>
      <c r="D50" s="17" t="s">
        <v>2</v>
      </c>
      <c r="E50" s="18">
        <v>0.71</v>
      </c>
      <c r="F50" s="17">
        <v>10</v>
      </c>
      <c r="G50" s="83">
        <f t="shared" si="0"/>
        <v>7.1</v>
      </c>
      <c r="H50" s="19"/>
      <c r="I50" s="123"/>
    </row>
    <row r="51" spans="1:9" s="1" customFormat="1" x14ac:dyDescent="0.25">
      <c r="A51" s="16"/>
      <c r="B51" s="16"/>
      <c r="C51" s="54" t="s">
        <v>345</v>
      </c>
      <c r="D51" s="17" t="s">
        <v>2</v>
      </c>
      <c r="E51" s="18">
        <v>0.71</v>
      </c>
      <c r="F51" s="17">
        <v>20</v>
      </c>
      <c r="G51" s="79">
        <f t="shared" si="0"/>
        <v>14.2</v>
      </c>
      <c r="H51" s="19"/>
      <c r="I51" s="123"/>
    </row>
    <row r="52" spans="1:9" s="1" customFormat="1" x14ac:dyDescent="0.25">
      <c r="A52" s="16"/>
      <c r="B52" s="75">
        <v>220593</v>
      </c>
      <c r="C52" s="74" t="s">
        <v>410</v>
      </c>
      <c r="D52" s="73" t="s">
        <v>2</v>
      </c>
      <c r="E52" s="90">
        <v>0.5</v>
      </c>
      <c r="F52" s="73">
        <v>40</v>
      </c>
      <c r="G52" s="80">
        <f>E52*F52</f>
        <v>20</v>
      </c>
      <c r="H52" s="19"/>
      <c r="I52" s="123"/>
    </row>
    <row r="53" spans="1:9" s="1" customFormat="1" x14ac:dyDescent="0.25">
      <c r="A53" s="16"/>
      <c r="B53" s="50">
        <v>220595</v>
      </c>
      <c r="C53" s="118" t="s">
        <v>529</v>
      </c>
      <c r="D53" s="132" t="s">
        <v>2</v>
      </c>
      <c r="E53" s="90">
        <v>0.37</v>
      </c>
      <c r="F53" s="132">
        <v>35</v>
      </c>
      <c r="G53" s="80">
        <f>E53*F53</f>
        <v>12.95</v>
      </c>
      <c r="H53" s="19"/>
      <c r="I53" s="123" t="s">
        <v>528</v>
      </c>
    </row>
    <row r="54" spans="1:9" s="1" customFormat="1" x14ac:dyDescent="0.25">
      <c r="A54" s="88"/>
      <c r="B54" s="88" t="s">
        <v>232</v>
      </c>
      <c r="C54" s="54" t="s">
        <v>361</v>
      </c>
      <c r="D54" s="3" t="s">
        <v>2</v>
      </c>
      <c r="E54" s="90">
        <v>1.35</v>
      </c>
      <c r="F54" s="3">
        <v>10</v>
      </c>
      <c r="G54" s="79">
        <f t="shared" si="0"/>
        <v>13.5</v>
      </c>
      <c r="H54" s="90"/>
      <c r="I54" s="123"/>
    </row>
    <row r="55" spans="1:9" s="1" customFormat="1" x14ac:dyDescent="0.25">
      <c r="A55" s="47">
        <v>300379</v>
      </c>
      <c r="B55" s="88"/>
      <c r="C55" s="53" t="s">
        <v>339</v>
      </c>
      <c r="D55" s="88" t="s">
        <v>2</v>
      </c>
      <c r="E55" s="90">
        <v>1.05</v>
      </c>
      <c r="F55" s="91">
        <v>10</v>
      </c>
      <c r="G55" s="79">
        <f t="shared" si="0"/>
        <v>10.5</v>
      </c>
      <c r="H55" s="90">
        <v>1.85</v>
      </c>
      <c r="I55" s="123"/>
    </row>
    <row r="56" spans="1:9" s="1" customFormat="1" x14ac:dyDescent="0.25">
      <c r="A56" s="88"/>
      <c r="B56" s="88" t="s">
        <v>141</v>
      </c>
      <c r="C56" s="53" t="s">
        <v>362</v>
      </c>
      <c r="D56" s="88" t="s">
        <v>2</v>
      </c>
      <c r="E56" s="90">
        <v>0.88</v>
      </c>
      <c r="F56" s="91">
        <v>5</v>
      </c>
      <c r="G56" s="79">
        <f t="shared" si="0"/>
        <v>4.4000000000000004</v>
      </c>
      <c r="H56" s="90"/>
      <c r="I56" s="123"/>
    </row>
    <row r="57" spans="1:9" s="1" customFormat="1" x14ac:dyDescent="0.25">
      <c r="A57" s="88"/>
      <c r="B57" s="88" t="s">
        <v>142</v>
      </c>
      <c r="C57" s="54" t="s">
        <v>363</v>
      </c>
      <c r="D57" s="88" t="s">
        <v>2</v>
      </c>
      <c r="E57" s="90">
        <v>5.84</v>
      </c>
      <c r="F57" s="91">
        <v>5</v>
      </c>
      <c r="G57" s="79">
        <f t="shared" si="0"/>
        <v>29.2</v>
      </c>
      <c r="H57" s="90"/>
      <c r="I57" s="123"/>
    </row>
    <row r="58" spans="1:9" s="1" customFormat="1" x14ac:dyDescent="0.25">
      <c r="A58" s="88"/>
      <c r="B58" s="88" t="s">
        <v>233</v>
      </c>
      <c r="C58" s="55" t="s">
        <v>220</v>
      </c>
      <c r="D58" s="88" t="s">
        <v>2</v>
      </c>
      <c r="E58" s="90">
        <v>0.88</v>
      </c>
      <c r="F58" s="91">
        <v>20</v>
      </c>
      <c r="G58" s="79">
        <f t="shared" si="0"/>
        <v>17.600000000000001</v>
      </c>
      <c r="H58" s="90"/>
      <c r="I58" s="123"/>
    </row>
    <row r="59" spans="1:9" s="1" customFormat="1" x14ac:dyDescent="0.25">
      <c r="A59" s="88" t="s">
        <v>307</v>
      </c>
      <c r="B59" s="88" t="s">
        <v>234</v>
      </c>
      <c r="C59" s="55" t="s">
        <v>224</v>
      </c>
      <c r="D59" s="88" t="s">
        <v>2</v>
      </c>
      <c r="E59" s="90">
        <v>0.05</v>
      </c>
      <c r="F59" s="91">
        <v>20</v>
      </c>
      <c r="G59" s="79">
        <f t="shared" si="0"/>
        <v>1</v>
      </c>
      <c r="H59" s="90">
        <v>0.1</v>
      </c>
      <c r="I59" s="123"/>
    </row>
    <row r="60" spans="1:9" x14ac:dyDescent="0.25">
      <c r="A60" s="3"/>
      <c r="B60" s="3">
        <v>220236</v>
      </c>
      <c r="C60" s="58" t="s">
        <v>315</v>
      </c>
      <c r="D60" s="3" t="s">
        <v>2</v>
      </c>
      <c r="E60" s="90">
        <v>0.99</v>
      </c>
      <c r="F60" s="91">
        <v>5</v>
      </c>
      <c r="G60" s="79">
        <f t="shared" si="0"/>
        <v>4.95</v>
      </c>
      <c r="H60" s="11"/>
    </row>
    <row r="61" spans="1:9" s="1" customFormat="1" x14ac:dyDescent="0.25">
      <c r="A61" s="88"/>
      <c r="B61" s="88">
        <v>221244</v>
      </c>
      <c r="C61" s="54" t="s">
        <v>364</v>
      </c>
      <c r="D61" s="3" t="s">
        <v>3</v>
      </c>
      <c r="E61" s="90">
        <v>0.66</v>
      </c>
      <c r="F61" s="3">
        <v>20</v>
      </c>
      <c r="G61" s="79">
        <f t="shared" si="0"/>
        <v>13.200000000000001</v>
      </c>
      <c r="H61" s="90"/>
      <c r="I61" s="123"/>
    </row>
    <row r="62" spans="1:9" s="1" customFormat="1" x14ac:dyDescent="0.25">
      <c r="A62" s="88"/>
      <c r="B62" s="88" t="s">
        <v>29</v>
      </c>
      <c r="C62" s="53" t="s">
        <v>365</v>
      </c>
      <c r="D62" s="88" t="s">
        <v>2</v>
      </c>
      <c r="E62" s="90">
        <v>0.66</v>
      </c>
      <c r="F62" s="91">
        <v>60</v>
      </c>
      <c r="G62" s="79">
        <f t="shared" si="0"/>
        <v>39.6</v>
      </c>
      <c r="H62" s="90"/>
      <c r="I62" s="123"/>
    </row>
    <row r="63" spans="1:9" s="1" customFormat="1" x14ac:dyDescent="0.25">
      <c r="A63" s="88"/>
      <c r="B63" s="88" t="s">
        <v>30</v>
      </c>
      <c r="C63" s="53" t="s">
        <v>366</v>
      </c>
      <c r="D63" s="88" t="s">
        <v>2</v>
      </c>
      <c r="E63" s="90">
        <v>5.05</v>
      </c>
      <c r="F63" s="91">
        <v>5</v>
      </c>
      <c r="G63" s="79">
        <f t="shared" si="0"/>
        <v>25.25</v>
      </c>
      <c r="H63" s="90"/>
      <c r="I63" s="123"/>
    </row>
    <row r="64" spans="1:9" s="1" customFormat="1" x14ac:dyDescent="0.25">
      <c r="A64" s="88"/>
      <c r="B64" s="88">
        <v>221243</v>
      </c>
      <c r="C64" s="118" t="s">
        <v>531</v>
      </c>
      <c r="D64" s="132" t="s">
        <v>2</v>
      </c>
      <c r="E64" s="90">
        <v>0.46</v>
      </c>
      <c r="F64" s="132">
        <v>50</v>
      </c>
      <c r="G64" s="80">
        <f>E64*F64</f>
        <v>23</v>
      </c>
      <c r="H64" s="90"/>
      <c r="I64" s="123" t="s">
        <v>530</v>
      </c>
    </row>
    <row r="65" spans="1:9" s="1" customFormat="1" x14ac:dyDescent="0.25">
      <c r="A65" s="88"/>
      <c r="B65" s="88" t="s">
        <v>159</v>
      </c>
      <c r="C65" s="54" t="s">
        <v>367</v>
      </c>
      <c r="D65" s="3" t="s">
        <v>2</v>
      </c>
      <c r="E65" s="90">
        <v>0.32</v>
      </c>
      <c r="F65" s="3">
        <v>10</v>
      </c>
      <c r="G65" s="79">
        <f t="shared" si="0"/>
        <v>3.2</v>
      </c>
      <c r="H65" s="90"/>
      <c r="I65" s="123"/>
    </row>
    <row r="66" spans="1:9" s="1" customFormat="1" x14ac:dyDescent="0.25">
      <c r="A66" s="88"/>
      <c r="B66" s="88" t="s">
        <v>31</v>
      </c>
      <c r="C66" s="53" t="s">
        <v>368</v>
      </c>
      <c r="D66" s="88" t="s">
        <v>2</v>
      </c>
      <c r="E66" s="90">
        <v>0.61</v>
      </c>
      <c r="F66" s="91">
        <v>20</v>
      </c>
      <c r="G66" s="79">
        <f t="shared" si="0"/>
        <v>12.2</v>
      </c>
      <c r="H66" s="90"/>
      <c r="I66" s="123"/>
    </row>
    <row r="67" spans="1:9" s="1" customFormat="1" x14ac:dyDescent="0.25">
      <c r="A67" s="88"/>
      <c r="B67" s="88" t="s">
        <v>173</v>
      </c>
      <c r="C67" s="89" t="s">
        <v>411</v>
      </c>
      <c r="D67" s="88" t="s">
        <v>2</v>
      </c>
      <c r="E67" s="90">
        <v>0.79</v>
      </c>
      <c r="F67" s="91">
        <v>10</v>
      </c>
      <c r="G67" s="79">
        <f t="shared" ref="G67:G167" si="1">E67*F67</f>
        <v>7.9</v>
      </c>
      <c r="H67" s="90"/>
      <c r="I67" s="123"/>
    </row>
    <row r="68" spans="1:9" s="1" customFormat="1" x14ac:dyDescent="0.25">
      <c r="A68" s="88"/>
      <c r="B68" s="88" t="s">
        <v>174</v>
      </c>
      <c r="C68" s="53" t="s">
        <v>369</v>
      </c>
      <c r="D68" s="88" t="s">
        <v>2</v>
      </c>
      <c r="E68" s="90">
        <v>0.79</v>
      </c>
      <c r="F68" s="91">
        <v>5</v>
      </c>
      <c r="G68" s="79">
        <f t="shared" si="1"/>
        <v>3.95</v>
      </c>
      <c r="H68" s="90"/>
      <c r="I68" s="123"/>
    </row>
    <row r="69" spans="1:9" s="1" customFormat="1" x14ac:dyDescent="0.25">
      <c r="A69" s="88"/>
      <c r="B69" s="88" t="s">
        <v>33</v>
      </c>
      <c r="C69" s="54" t="s">
        <v>370</v>
      </c>
      <c r="D69" s="3" t="s">
        <v>2</v>
      </c>
      <c r="E69" s="90">
        <v>2.2599999999999998</v>
      </c>
      <c r="F69" s="3">
        <v>5</v>
      </c>
      <c r="G69" s="79">
        <f t="shared" si="1"/>
        <v>11.299999999999999</v>
      </c>
      <c r="H69" s="90"/>
      <c r="I69" s="123"/>
    </row>
    <row r="70" spans="1:9" s="1" customFormat="1" x14ac:dyDescent="0.25">
      <c r="A70" s="88"/>
      <c r="B70" s="50">
        <v>220598</v>
      </c>
      <c r="C70" s="118" t="s">
        <v>533</v>
      </c>
      <c r="D70" s="132" t="s">
        <v>2</v>
      </c>
      <c r="E70" s="90">
        <v>0.91</v>
      </c>
      <c r="F70" s="132">
        <v>20</v>
      </c>
      <c r="G70" s="80">
        <f>E70*F70</f>
        <v>18.2</v>
      </c>
      <c r="H70" s="90"/>
      <c r="I70" s="128" t="s">
        <v>532</v>
      </c>
    </row>
    <row r="71" spans="1:9" s="1" customFormat="1" x14ac:dyDescent="0.25">
      <c r="A71" s="88"/>
      <c r="B71" s="50">
        <v>220599</v>
      </c>
      <c r="C71" s="118" t="s">
        <v>534</v>
      </c>
      <c r="D71" s="132" t="s">
        <v>2</v>
      </c>
      <c r="E71" s="90">
        <v>0.91</v>
      </c>
      <c r="F71" s="132">
        <v>20</v>
      </c>
      <c r="G71" s="80">
        <f>E71*F71</f>
        <v>18.2</v>
      </c>
      <c r="H71" s="90"/>
      <c r="I71" s="128" t="s">
        <v>514</v>
      </c>
    </row>
    <row r="72" spans="1:9" s="1" customFormat="1" x14ac:dyDescent="0.25">
      <c r="A72" s="88"/>
      <c r="B72" s="88" t="s">
        <v>34</v>
      </c>
      <c r="C72" s="54" t="s">
        <v>371</v>
      </c>
      <c r="D72" s="11" t="s">
        <v>2</v>
      </c>
      <c r="E72" s="90">
        <v>1.1599999999999999</v>
      </c>
      <c r="F72" s="91">
        <v>5</v>
      </c>
      <c r="G72" s="79">
        <f>E72*F72</f>
        <v>5.8</v>
      </c>
      <c r="H72" s="90"/>
      <c r="I72" s="123"/>
    </row>
    <row r="73" spans="1:9" s="1" customFormat="1" x14ac:dyDescent="0.25">
      <c r="A73" s="88"/>
      <c r="B73" s="88" t="s">
        <v>35</v>
      </c>
      <c r="C73" s="53" t="s">
        <v>36</v>
      </c>
      <c r="D73" s="88" t="s">
        <v>2</v>
      </c>
      <c r="E73" s="90">
        <v>1.1000000000000001</v>
      </c>
      <c r="F73" s="91">
        <v>70</v>
      </c>
      <c r="G73" s="79">
        <f t="shared" si="1"/>
        <v>77</v>
      </c>
      <c r="H73" s="90"/>
      <c r="I73" s="123"/>
    </row>
    <row r="74" spans="1:9" s="1" customFormat="1" x14ac:dyDescent="0.25">
      <c r="A74" s="88"/>
      <c r="B74" s="88"/>
      <c r="C74" s="53" t="s">
        <v>349</v>
      </c>
      <c r="D74" s="88" t="s">
        <v>2</v>
      </c>
      <c r="E74" s="90">
        <v>0.79</v>
      </c>
      <c r="F74" s="91">
        <v>10</v>
      </c>
      <c r="G74" s="79">
        <f t="shared" si="1"/>
        <v>7.9</v>
      </c>
      <c r="H74" s="90"/>
      <c r="I74" s="123"/>
    </row>
    <row r="75" spans="1:9" s="1" customFormat="1" x14ac:dyDescent="0.25">
      <c r="A75" s="88"/>
      <c r="B75" s="88">
        <v>220033</v>
      </c>
      <c r="C75" s="54" t="s">
        <v>511</v>
      </c>
      <c r="D75" s="11" t="s">
        <v>3</v>
      </c>
      <c r="E75" s="12">
        <v>0.11</v>
      </c>
      <c r="F75" s="11">
        <v>10</v>
      </c>
      <c r="G75" s="79">
        <f t="shared" si="1"/>
        <v>1.1000000000000001</v>
      </c>
      <c r="H75" s="90"/>
      <c r="I75" s="123"/>
    </row>
    <row r="76" spans="1:9" s="1" customFormat="1" x14ac:dyDescent="0.25">
      <c r="A76" s="88"/>
      <c r="B76" s="88">
        <v>221248</v>
      </c>
      <c r="C76" s="67" t="s">
        <v>412</v>
      </c>
      <c r="D76" s="88" t="s">
        <v>2</v>
      </c>
      <c r="E76" s="90">
        <v>0.47</v>
      </c>
      <c r="F76" s="91">
        <v>10</v>
      </c>
      <c r="G76" s="79">
        <f t="shared" si="1"/>
        <v>4.6999999999999993</v>
      </c>
      <c r="H76" s="90"/>
      <c r="I76" s="123"/>
    </row>
    <row r="77" spans="1:9" s="1" customFormat="1" x14ac:dyDescent="0.25">
      <c r="A77" s="88"/>
      <c r="B77" s="88" t="s">
        <v>37</v>
      </c>
      <c r="C77" s="53" t="s">
        <v>38</v>
      </c>
      <c r="D77" s="88" t="s">
        <v>2</v>
      </c>
      <c r="E77" s="90">
        <v>2.91</v>
      </c>
      <c r="F77" s="91">
        <v>20</v>
      </c>
      <c r="G77" s="79">
        <f t="shared" si="1"/>
        <v>58.2</v>
      </c>
      <c r="H77" s="90"/>
      <c r="I77" s="123"/>
    </row>
    <row r="78" spans="1:9" s="1" customFormat="1" x14ac:dyDescent="0.25">
      <c r="A78" s="88"/>
      <c r="B78" s="88" t="s">
        <v>39</v>
      </c>
      <c r="C78" s="53" t="s">
        <v>40</v>
      </c>
      <c r="D78" s="88" t="s">
        <v>3</v>
      </c>
      <c r="E78" s="90">
        <v>0.76</v>
      </c>
      <c r="F78" s="91">
        <v>10</v>
      </c>
      <c r="G78" s="79">
        <f t="shared" si="1"/>
        <v>7.6</v>
      </c>
      <c r="H78" s="90"/>
      <c r="I78" s="123"/>
    </row>
    <row r="79" spans="1:9" s="1" customFormat="1" x14ac:dyDescent="0.25">
      <c r="A79" s="88"/>
      <c r="B79" s="88" t="s">
        <v>41</v>
      </c>
      <c r="C79" s="53" t="s">
        <v>42</v>
      </c>
      <c r="D79" s="88" t="s">
        <v>2</v>
      </c>
      <c r="E79" s="90">
        <v>0.28999999999999998</v>
      </c>
      <c r="F79" s="91">
        <v>20</v>
      </c>
      <c r="G79" s="79">
        <f t="shared" si="1"/>
        <v>5.8</v>
      </c>
      <c r="H79" s="90"/>
      <c r="I79" s="123"/>
    </row>
    <row r="80" spans="1:9" s="1" customFormat="1" x14ac:dyDescent="0.25">
      <c r="A80" s="88"/>
      <c r="B80" s="3">
        <v>221261</v>
      </c>
      <c r="C80" s="53" t="s">
        <v>372</v>
      </c>
      <c r="D80" s="88" t="s">
        <v>2</v>
      </c>
      <c r="E80" s="90">
        <v>0.41</v>
      </c>
      <c r="F80" s="91">
        <v>70</v>
      </c>
      <c r="G80" s="79">
        <f t="shared" si="1"/>
        <v>28.7</v>
      </c>
      <c r="H80" s="90"/>
      <c r="I80" s="123"/>
    </row>
    <row r="81" spans="1:9" s="1" customFormat="1" x14ac:dyDescent="0.25">
      <c r="A81" s="88"/>
      <c r="B81" s="88" t="s">
        <v>43</v>
      </c>
      <c r="C81" s="54" t="s">
        <v>373</v>
      </c>
      <c r="D81" s="11" t="s">
        <v>2</v>
      </c>
      <c r="E81" s="12">
        <v>0.64</v>
      </c>
      <c r="F81" s="11">
        <v>20</v>
      </c>
      <c r="G81" s="79">
        <f t="shared" si="1"/>
        <v>12.8</v>
      </c>
      <c r="H81" s="90"/>
      <c r="I81" s="123"/>
    </row>
    <row r="82" spans="1:9" s="1" customFormat="1" x14ac:dyDescent="0.25">
      <c r="A82" s="88" t="s">
        <v>305</v>
      </c>
      <c r="B82" s="88" t="s">
        <v>170</v>
      </c>
      <c r="C82" s="53" t="s">
        <v>44</v>
      </c>
      <c r="D82" s="88" t="s">
        <v>2</v>
      </c>
      <c r="E82" s="90">
        <v>0.23</v>
      </c>
      <c r="F82" s="91">
        <v>20</v>
      </c>
      <c r="G82" s="79">
        <f t="shared" si="1"/>
        <v>4.6000000000000005</v>
      </c>
      <c r="H82" s="90">
        <v>0.8</v>
      </c>
      <c r="I82" s="123"/>
    </row>
    <row r="83" spans="1:9" s="1" customFormat="1" x14ac:dyDescent="0.25">
      <c r="A83" s="88"/>
      <c r="B83" s="88" t="s">
        <v>45</v>
      </c>
      <c r="C83" s="53" t="s">
        <v>374</v>
      </c>
      <c r="D83" s="88" t="s">
        <v>2</v>
      </c>
      <c r="E83" s="90">
        <v>1.1299999999999999</v>
      </c>
      <c r="F83" s="91">
        <v>10</v>
      </c>
      <c r="G83" s="79">
        <f t="shared" si="1"/>
        <v>11.299999999999999</v>
      </c>
      <c r="H83" s="88"/>
      <c r="I83" s="123"/>
    </row>
    <row r="84" spans="1:9" s="1" customFormat="1" x14ac:dyDescent="0.25">
      <c r="A84" s="88"/>
      <c r="B84" s="88" t="s">
        <v>219</v>
      </c>
      <c r="C84" s="53" t="s">
        <v>375</v>
      </c>
      <c r="D84" s="88" t="s">
        <v>2</v>
      </c>
      <c r="E84" s="90">
        <v>0.32</v>
      </c>
      <c r="F84" s="91">
        <v>10</v>
      </c>
      <c r="G84" s="79">
        <f t="shared" si="1"/>
        <v>3.2</v>
      </c>
      <c r="H84" s="90"/>
      <c r="I84" s="123"/>
    </row>
    <row r="85" spans="1:9" s="1" customFormat="1" x14ac:dyDescent="0.25">
      <c r="A85" s="88"/>
      <c r="B85" s="88" t="s">
        <v>338</v>
      </c>
      <c r="C85" s="67" t="s">
        <v>413</v>
      </c>
      <c r="D85" s="88" t="s">
        <v>2</v>
      </c>
      <c r="E85" s="90">
        <v>0.33</v>
      </c>
      <c r="F85" s="91">
        <v>10</v>
      </c>
      <c r="G85" s="79">
        <f t="shared" si="1"/>
        <v>3.3000000000000003</v>
      </c>
      <c r="H85" s="90"/>
      <c r="I85" s="126" t="s">
        <v>464</v>
      </c>
    </row>
    <row r="86" spans="1:9" s="1" customFormat="1" x14ac:dyDescent="0.25">
      <c r="A86" s="88"/>
      <c r="B86" s="88" t="s">
        <v>337</v>
      </c>
      <c r="C86" s="55" t="s">
        <v>336</v>
      </c>
      <c r="D86" s="88" t="s">
        <v>2</v>
      </c>
      <c r="E86" s="90">
        <v>0.44</v>
      </c>
      <c r="F86" s="91">
        <v>5</v>
      </c>
      <c r="G86" s="79">
        <f>E86*F86</f>
        <v>2.2000000000000002</v>
      </c>
      <c r="H86" s="90"/>
      <c r="I86" s="123"/>
    </row>
    <row r="87" spans="1:9" ht="15.75" thickBot="1" x14ac:dyDescent="0.3">
      <c r="A87" s="21"/>
      <c r="B87" s="21">
        <v>220258</v>
      </c>
      <c r="C87" s="62" t="s">
        <v>313</v>
      </c>
      <c r="D87" s="21" t="s">
        <v>2</v>
      </c>
      <c r="E87" s="22">
        <v>0.56000000000000005</v>
      </c>
      <c r="F87" s="31">
        <v>5</v>
      </c>
      <c r="G87" s="81">
        <f>E87*F87</f>
        <v>2.8000000000000003</v>
      </c>
      <c r="H87" s="21"/>
    </row>
    <row r="88" spans="1:9" ht="15.75" x14ac:dyDescent="0.25">
      <c r="A88" s="32"/>
      <c r="B88" s="32"/>
      <c r="C88" s="57" t="s">
        <v>325</v>
      </c>
      <c r="D88" s="32"/>
      <c r="E88" s="40"/>
      <c r="F88" s="27"/>
      <c r="G88" s="82"/>
      <c r="H88" s="121"/>
    </row>
    <row r="89" spans="1:9" x14ac:dyDescent="0.25">
      <c r="A89" s="3">
        <v>300239</v>
      </c>
      <c r="B89" s="46"/>
      <c r="C89" s="76" t="s">
        <v>414</v>
      </c>
      <c r="D89" s="3" t="s">
        <v>2</v>
      </c>
      <c r="E89" s="90">
        <v>2.95</v>
      </c>
      <c r="F89" s="91">
        <v>20</v>
      </c>
      <c r="G89" s="79">
        <f>E89*F89</f>
        <v>59</v>
      </c>
      <c r="H89" s="90">
        <v>5.1100000000000003</v>
      </c>
    </row>
    <row r="90" spans="1:9" s="1" customFormat="1" x14ac:dyDescent="0.25">
      <c r="A90" s="3">
        <v>300034</v>
      </c>
      <c r="B90" s="3">
        <v>220024</v>
      </c>
      <c r="C90" s="55" t="s">
        <v>190</v>
      </c>
      <c r="D90" s="88" t="s">
        <v>2</v>
      </c>
      <c r="E90" s="90">
        <v>3.5</v>
      </c>
      <c r="F90" s="91">
        <v>5</v>
      </c>
      <c r="G90" s="79">
        <f t="shared" si="1"/>
        <v>17.5</v>
      </c>
      <c r="H90" s="90">
        <v>7.5</v>
      </c>
      <c r="I90" s="123"/>
    </row>
    <row r="91" spans="1:9" x14ac:dyDescent="0.25">
      <c r="A91" s="88" t="s">
        <v>84</v>
      </c>
      <c r="B91" s="88"/>
      <c r="C91" s="55" t="s">
        <v>442</v>
      </c>
      <c r="D91" s="88" t="s">
        <v>2</v>
      </c>
      <c r="E91" s="90">
        <v>0.15</v>
      </c>
      <c r="F91" s="91">
        <v>20</v>
      </c>
      <c r="G91" s="79">
        <f t="shared" si="1"/>
        <v>3</v>
      </c>
      <c r="H91" s="90">
        <v>0.28000000000000003</v>
      </c>
    </row>
    <row r="92" spans="1:9" x14ac:dyDescent="0.25">
      <c r="A92" s="88" t="s">
        <v>85</v>
      </c>
      <c r="B92" s="88"/>
      <c r="C92" s="119" t="s">
        <v>536</v>
      </c>
      <c r="D92" s="88" t="s">
        <v>2</v>
      </c>
      <c r="E92" s="90">
        <v>0.14000000000000001</v>
      </c>
      <c r="F92" s="91">
        <v>60</v>
      </c>
      <c r="G92" s="79">
        <f t="shared" si="1"/>
        <v>8.4</v>
      </c>
      <c r="H92" s="90">
        <v>0.28000000000000003</v>
      </c>
      <c r="I92" s="123" t="s">
        <v>535</v>
      </c>
    </row>
    <row r="93" spans="1:9" x14ac:dyDescent="0.25">
      <c r="A93" s="88" t="s">
        <v>86</v>
      </c>
      <c r="B93" s="88"/>
      <c r="C93" s="55" t="s">
        <v>211</v>
      </c>
      <c r="D93" s="88" t="s">
        <v>2</v>
      </c>
      <c r="E93" s="90">
        <v>3.25</v>
      </c>
      <c r="F93" s="91">
        <v>5</v>
      </c>
      <c r="G93" s="79">
        <f t="shared" si="1"/>
        <v>16.25</v>
      </c>
      <c r="H93" s="12">
        <v>7.2</v>
      </c>
    </row>
    <row r="94" spans="1:9" x14ac:dyDescent="0.25">
      <c r="A94" s="88" t="s">
        <v>87</v>
      </c>
      <c r="B94" s="3">
        <v>220996</v>
      </c>
      <c r="C94" s="55" t="s">
        <v>212</v>
      </c>
      <c r="D94" s="88" t="s">
        <v>2</v>
      </c>
      <c r="E94" s="90">
        <v>3.99</v>
      </c>
      <c r="F94" s="91">
        <v>20</v>
      </c>
      <c r="G94" s="79">
        <f t="shared" si="1"/>
        <v>79.800000000000011</v>
      </c>
      <c r="H94" s="12">
        <v>9.9</v>
      </c>
    </row>
    <row r="95" spans="1:9" x14ac:dyDescent="0.25">
      <c r="A95" s="88" t="s">
        <v>88</v>
      </c>
      <c r="B95" s="88"/>
      <c r="C95" s="55" t="s">
        <v>376</v>
      </c>
      <c r="D95" s="88" t="s">
        <v>2</v>
      </c>
      <c r="E95" s="90">
        <v>2.46</v>
      </c>
      <c r="F95" s="91">
        <v>20</v>
      </c>
      <c r="G95" s="79">
        <f t="shared" si="1"/>
        <v>49.2</v>
      </c>
      <c r="H95" s="12">
        <v>4.9000000000000004</v>
      </c>
    </row>
    <row r="96" spans="1:9" x14ac:dyDescent="0.25">
      <c r="A96" s="88" t="s">
        <v>89</v>
      </c>
      <c r="B96" s="88"/>
      <c r="C96" s="55" t="s">
        <v>213</v>
      </c>
      <c r="D96" s="88" t="s">
        <v>2</v>
      </c>
      <c r="E96" s="90">
        <v>3.21</v>
      </c>
      <c r="F96" s="91">
        <v>5</v>
      </c>
      <c r="G96" s="79">
        <f t="shared" si="1"/>
        <v>16.05</v>
      </c>
      <c r="H96" s="12">
        <v>7.5</v>
      </c>
    </row>
    <row r="97" spans="1:9" x14ac:dyDescent="0.25">
      <c r="A97" s="88" t="s">
        <v>90</v>
      </c>
      <c r="B97" s="3">
        <v>220259</v>
      </c>
      <c r="C97" s="55" t="s">
        <v>214</v>
      </c>
      <c r="D97" s="88" t="s">
        <v>2</v>
      </c>
      <c r="E97" s="90">
        <v>5.18</v>
      </c>
      <c r="F97" s="91">
        <v>10</v>
      </c>
      <c r="G97" s="79">
        <f t="shared" si="1"/>
        <v>51.8</v>
      </c>
      <c r="H97" s="12">
        <v>12</v>
      </c>
    </row>
    <row r="98" spans="1:9" x14ac:dyDescent="0.25">
      <c r="A98" s="3">
        <v>300240</v>
      </c>
      <c r="B98" s="3"/>
      <c r="C98" s="58" t="s">
        <v>329</v>
      </c>
      <c r="D98" s="11" t="s">
        <v>2</v>
      </c>
      <c r="E98" s="12">
        <v>1.0900000000000001</v>
      </c>
      <c r="F98" s="15">
        <v>20</v>
      </c>
      <c r="G98" s="79">
        <f t="shared" si="1"/>
        <v>21.8</v>
      </c>
      <c r="H98" s="12">
        <v>1.9</v>
      </c>
    </row>
    <row r="99" spans="1:9" x14ac:dyDescent="0.25">
      <c r="A99" s="37">
        <v>300223</v>
      </c>
      <c r="B99" s="37"/>
      <c r="C99" s="63" t="s">
        <v>310</v>
      </c>
      <c r="D99" s="34" t="s">
        <v>2</v>
      </c>
      <c r="E99" s="35">
        <v>1.7</v>
      </c>
      <c r="F99" s="36">
        <v>20</v>
      </c>
      <c r="G99" s="79">
        <f t="shared" si="1"/>
        <v>34</v>
      </c>
      <c r="H99" s="12">
        <v>3</v>
      </c>
    </row>
    <row r="100" spans="1:9" s="1" customFormat="1" ht="15.75" thickBot="1" x14ac:dyDescent="0.3">
      <c r="A100" s="20" t="s">
        <v>67</v>
      </c>
      <c r="B100" s="20"/>
      <c r="C100" s="77" t="s">
        <v>415</v>
      </c>
      <c r="D100" s="28" t="s">
        <v>2</v>
      </c>
      <c r="E100" s="23">
        <v>0.56999999999999995</v>
      </c>
      <c r="F100" s="28">
        <v>10</v>
      </c>
      <c r="G100" s="81">
        <f>E100*F100</f>
        <v>5.6999999999999993</v>
      </c>
      <c r="H100" s="23">
        <v>0.99</v>
      </c>
      <c r="I100" s="123"/>
    </row>
    <row r="101" spans="1:9" s="1" customFormat="1" ht="15.75" x14ac:dyDescent="0.25">
      <c r="A101" s="32"/>
      <c r="B101" s="32"/>
      <c r="C101" s="57" t="s">
        <v>510</v>
      </c>
      <c r="D101" s="32"/>
      <c r="E101" s="40"/>
      <c r="F101" s="27"/>
      <c r="G101" s="82"/>
      <c r="H101" s="131"/>
      <c r="I101" s="123"/>
    </row>
    <row r="102" spans="1:9" s="1" customFormat="1" x14ac:dyDescent="0.25">
      <c r="A102" s="95">
        <v>301000</v>
      </c>
      <c r="B102" s="5"/>
      <c r="C102" s="98" t="s">
        <v>490</v>
      </c>
      <c r="D102" s="88" t="s">
        <v>491</v>
      </c>
      <c r="E102" s="99">
        <v>6.1</v>
      </c>
      <c r="F102" s="91">
        <v>20</v>
      </c>
      <c r="G102" s="79">
        <f t="shared" ref="G102:G119" si="2">E102*F102</f>
        <v>122</v>
      </c>
      <c r="H102" s="131"/>
      <c r="I102" s="123"/>
    </row>
    <row r="103" spans="1:9" s="1" customFormat="1" x14ac:dyDescent="0.25">
      <c r="A103" s="95">
        <v>301001</v>
      </c>
      <c r="B103" s="5"/>
      <c r="C103" s="98" t="s">
        <v>492</v>
      </c>
      <c r="D103" s="88" t="s">
        <v>491</v>
      </c>
      <c r="E103" s="99">
        <v>6.1</v>
      </c>
      <c r="F103" s="91">
        <v>20</v>
      </c>
      <c r="G103" s="79">
        <f t="shared" si="2"/>
        <v>122</v>
      </c>
      <c r="H103" s="131"/>
      <c r="I103" s="123"/>
    </row>
    <row r="104" spans="1:9" s="1" customFormat="1" x14ac:dyDescent="0.25">
      <c r="A104" s="95">
        <v>301003</v>
      </c>
      <c r="B104" s="5"/>
      <c r="C104" s="98" t="s">
        <v>493</v>
      </c>
      <c r="D104" s="88" t="s">
        <v>491</v>
      </c>
      <c r="E104" s="99">
        <v>11.15</v>
      </c>
      <c r="F104" s="91">
        <v>20</v>
      </c>
      <c r="G104" s="79">
        <f t="shared" si="2"/>
        <v>223</v>
      </c>
      <c r="H104" s="131"/>
      <c r="I104" s="123"/>
    </row>
    <row r="105" spans="1:9" s="1" customFormat="1" x14ac:dyDescent="0.25">
      <c r="A105" s="95">
        <v>301004</v>
      </c>
      <c r="B105" s="5"/>
      <c r="C105" s="98" t="s">
        <v>494</v>
      </c>
      <c r="D105" s="88" t="s">
        <v>491</v>
      </c>
      <c r="E105" s="99">
        <v>12.72</v>
      </c>
      <c r="F105" s="91">
        <v>20</v>
      </c>
      <c r="G105" s="79">
        <f t="shared" si="2"/>
        <v>254.4</v>
      </c>
      <c r="H105" s="131"/>
      <c r="I105" s="123"/>
    </row>
    <row r="106" spans="1:9" s="1" customFormat="1" x14ac:dyDescent="0.25">
      <c r="A106" s="95">
        <v>301005</v>
      </c>
      <c r="B106" s="5"/>
      <c r="C106" s="98" t="s">
        <v>495</v>
      </c>
      <c r="D106" s="88" t="s">
        <v>491</v>
      </c>
      <c r="E106" s="99">
        <v>10.56</v>
      </c>
      <c r="F106" s="91">
        <v>20</v>
      </c>
      <c r="G106" s="79">
        <f t="shared" si="2"/>
        <v>211.20000000000002</v>
      </c>
      <c r="H106" s="131"/>
      <c r="I106" s="123"/>
    </row>
    <row r="107" spans="1:9" s="1" customFormat="1" x14ac:dyDescent="0.25">
      <c r="A107" s="95">
        <v>301008</v>
      </c>
      <c r="B107" s="5"/>
      <c r="C107" s="98" t="s">
        <v>497</v>
      </c>
      <c r="D107" s="88" t="s">
        <v>491</v>
      </c>
      <c r="E107" s="99">
        <v>9.6</v>
      </c>
      <c r="F107" s="91">
        <v>20</v>
      </c>
      <c r="G107" s="79">
        <f>E107*F107</f>
        <v>192</v>
      </c>
      <c r="H107" s="131"/>
      <c r="I107" s="123"/>
    </row>
    <row r="108" spans="1:9" s="1" customFormat="1" x14ac:dyDescent="0.25">
      <c r="A108" s="95">
        <v>301009</v>
      </c>
      <c r="B108" s="5"/>
      <c r="C108" s="98" t="s">
        <v>498</v>
      </c>
      <c r="D108" s="88" t="s">
        <v>491</v>
      </c>
      <c r="E108" s="99">
        <v>10.73</v>
      </c>
      <c r="F108" s="91">
        <v>20</v>
      </c>
      <c r="G108" s="79">
        <f t="shared" si="2"/>
        <v>214.60000000000002</v>
      </c>
      <c r="H108" s="131"/>
      <c r="I108" s="123"/>
    </row>
    <row r="109" spans="1:9" s="1" customFormat="1" x14ac:dyDescent="0.25">
      <c r="A109" s="95">
        <v>301010</v>
      </c>
      <c r="B109" s="5"/>
      <c r="C109" s="98" t="s">
        <v>499</v>
      </c>
      <c r="D109" s="88" t="s">
        <v>491</v>
      </c>
      <c r="E109" s="99">
        <v>9.98</v>
      </c>
      <c r="F109" s="91">
        <v>20</v>
      </c>
      <c r="G109" s="79">
        <f t="shared" si="2"/>
        <v>199.60000000000002</v>
      </c>
      <c r="H109" s="131"/>
      <c r="I109" s="123"/>
    </row>
    <row r="110" spans="1:9" s="1" customFormat="1" x14ac:dyDescent="0.25">
      <c r="A110" s="95">
        <v>301011</v>
      </c>
      <c r="B110" s="5"/>
      <c r="C110" s="98" t="s">
        <v>500</v>
      </c>
      <c r="D110" s="88" t="s">
        <v>491</v>
      </c>
      <c r="E110" s="99">
        <v>8.5399999999999991</v>
      </c>
      <c r="F110" s="91">
        <v>20</v>
      </c>
      <c r="G110" s="79">
        <f t="shared" si="2"/>
        <v>170.79999999999998</v>
      </c>
      <c r="H110" s="131"/>
      <c r="I110" s="123"/>
    </row>
    <row r="111" spans="1:9" s="1" customFormat="1" x14ac:dyDescent="0.25">
      <c r="A111" s="95">
        <v>301012</v>
      </c>
      <c r="B111" s="5"/>
      <c r="C111" s="98" t="s">
        <v>501</v>
      </c>
      <c r="D111" s="88" t="s">
        <v>491</v>
      </c>
      <c r="E111" s="99">
        <v>4.16</v>
      </c>
      <c r="F111" s="91">
        <v>20</v>
      </c>
      <c r="G111" s="79">
        <f t="shared" si="2"/>
        <v>83.2</v>
      </c>
      <c r="H111" s="131"/>
      <c r="I111" s="123"/>
    </row>
    <row r="112" spans="1:9" s="1" customFormat="1" x14ac:dyDescent="0.25">
      <c r="A112" s="95">
        <v>301013</v>
      </c>
      <c r="B112" s="5"/>
      <c r="C112" s="98" t="s">
        <v>502</v>
      </c>
      <c r="D112" s="88" t="s">
        <v>491</v>
      </c>
      <c r="E112" s="99">
        <v>8.31</v>
      </c>
      <c r="F112" s="91">
        <v>20</v>
      </c>
      <c r="G112" s="79">
        <f t="shared" si="2"/>
        <v>166.20000000000002</v>
      </c>
      <c r="H112" s="131"/>
      <c r="I112" s="123"/>
    </row>
    <row r="113" spans="1:9" s="1" customFormat="1" x14ac:dyDescent="0.25">
      <c r="A113" s="95">
        <v>301014</v>
      </c>
      <c r="B113" s="5"/>
      <c r="C113" s="98" t="s">
        <v>503</v>
      </c>
      <c r="D113" s="88" t="s">
        <v>491</v>
      </c>
      <c r="E113" s="99">
        <v>13.56</v>
      </c>
      <c r="F113" s="91">
        <v>20</v>
      </c>
      <c r="G113" s="79">
        <f t="shared" si="2"/>
        <v>271.2</v>
      </c>
      <c r="H113" s="131"/>
      <c r="I113" s="123"/>
    </row>
    <row r="114" spans="1:9" s="1" customFormat="1" x14ac:dyDescent="0.25">
      <c r="A114" s="95">
        <v>301015</v>
      </c>
      <c r="B114" s="5"/>
      <c r="C114" s="98" t="s">
        <v>504</v>
      </c>
      <c r="D114" s="88" t="s">
        <v>491</v>
      </c>
      <c r="E114" s="99">
        <v>15.3</v>
      </c>
      <c r="F114" s="91">
        <v>20</v>
      </c>
      <c r="G114" s="79">
        <f t="shared" si="2"/>
        <v>306</v>
      </c>
      <c r="H114" s="131"/>
      <c r="I114" s="123"/>
    </row>
    <row r="115" spans="1:9" s="1" customFormat="1" x14ac:dyDescent="0.25">
      <c r="A115" s="95">
        <v>301016</v>
      </c>
      <c r="B115" s="5"/>
      <c r="C115" s="98" t="s">
        <v>505</v>
      </c>
      <c r="D115" s="88" t="s">
        <v>491</v>
      </c>
      <c r="E115" s="99">
        <v>16.059999999999999</v>
      </c>
      <c r="F115" s="91">
        <v>20</v>
      </c>
      <c r="G115" s="79">
        <f t="shared" si="2"/>
        <v>321.2</v>
      </c>
      <c r="H115" s="131"/>
      <c r="I115" s="123"/>
    </row>
    <row r="116" spans="1:9" s="1" customFormat="1" x14ac:dyDescent="0.25">
      <c r="A116" s="95">
        <v>301017</v>
      </c>
      <c r="B116" s="5"/>
      <c r="C116" s="98" t="s">
        <v>506</v>
      </c>
      <c r="D116" s="88" t="s">
        <v>491</v>
      </c>
      <c r="E116" s="99">
        <v>4.4400000000000004</v>
      </c>
      <c r="F116" s="91">
        <v>20</v>
      </c>
      <c r="G116" s="79">
        <f t="shared" si="2"/>
        <v>88.800000000000011</v>
      </c>
      <c r="H116" s="131"/>
      <c r="I116" s="123"/>
    </row>
    <row r="117" spans="1:9" s="1" customFormat="1" x14ac:dyDescent="0.25">
      <c r="A117" s="95">
        <v>301018</v>
      </c>
      <c r="B117" s="5"/>
      <c r="C117" s="98" t="s">
        <v>507</v>
      </c>
      <c r="D117" s="88" t="s">
        <v>491</v>
      </c>
      <c r="E117" s="99">
        <v>21.95</v>
      </c>
      <c r="F117" s="91">
        <v>20</v>
      </c>
      <c r="G117" s="79">
        <f t="shared" si="2"/>
        <v>439</v>
      </c>
      <c r="H117" s="131"/>
      <c r="I117" s="123"/>
    </row>
    <row r="118" spans="1:9" s="1" customFormat="1" x14ac:dyDescent="0.25">
      <c r="A118" s="95">
        <v>301019</v>
      </c>
      <c r="B118" s="5"/>
      <c r="C118" s="98" t="s">
        <v>508</v>
      </c>
      <c r="D118" s="88" t="s">
        <v>491</v>
      </c>
      <c r="E118" s="99">
        <v>9.31</v>
      </c>
      <c r="F118" s="91">
        <v>20</v>
      </c>
      <c r="G118" s="79">
        <f t="shared" si="2"/>
        <v>186.20000000000002</v>
      </c>
      <c r="H118" s="131"/>
      <c r="I118" s="123"/>
    </row>
    <row r="119" spans="1:9" s="1" customFormat="1" ht="15.75" thickBot="1" x14ac:dyDescent="0.3">
      <c r="A119" s="101">
        <v>301020</v>
      </c>
      <c r="B119" s="20"/>
      <c r="C119" s="102" t="s">
        <v>509</v>
      </c>
      <c r="D119" s="20" t="s">
        <v>491</v>
      </c>
      <c r="E119" s="103">
        <v>23.08</v>
      </c>
      <c r="F119" s="25">
        <v>20</v>
      </c>
      <c r="G119" s="81">
        <f t="shared" si="2"/>
        <v>461.59999999999997</v>
      </c>
      <c r="H119" s="131"/>
      <c r="I119" s="123"/>
    </row>
    <row r="120" spans="1:9" s="1" customFormat="1" x14ac:dyDescent="0.25">
      <c r="A120" s="16"/>
      <c r="B120" s="16"/>
      <c r="C120" s="100" t="s">
        <v>377</v>
      </c>
      <c r="D120" s="33" t="s">
        <v>2</v>
      </c>
      <c r="E120" s="19">
        <v>0.11</v>
      </c>
      <c r="F120" s="33">
        <v>100</v>
      </c>
      <c r="G120" s="83">
        <f t="shared" si="1"/>
        <v>11</v>
      </c>
      <c r="H120" s="90"/>
      <c r="I120" s="123"/>
    </row>
    <row r="121" spans="1:9" s="1" customFormat="1" x14ac:dyDescent="0.25">
      <c r="A121" s="88"/>
      <c r="B121" s="33">
        <v>220045</v>
      </c>
      <c r="C121" s="67" t="s">
        <v>443</v>
      </c>
      <c r="D121" s="88" t="s">
        <v>2</v>
      </c>
      <c r="E121" s="90">
        <v>0.98</v>
      </c>
      <c r="F121" s="91">
        <v>5</v>
      </c>
      <c r="G121" s="79">
        <f t="shared" si="1"/>
        <v>4.9000000000000004</v>
      </c>
      <c r="H121" s="90"/>
      <c r="I121" s="123"/>
    </row>
    <row r="122" spans="1:9" s="1" customFormat="1" x14ac:dyDescent="0.25">
      <c r="A122" s="88"/>
      <c r="B122" s="88"/>
      <c r="C122" s="67" t="s">
        <v>416</v>
      </c>
      <c r="D122" s="88" t="s">
        <v>2</v>
      </c>
      <c r="E122" s="90">
        <v>1.34</v>
      </c>
      <c r="F122" s="91">
        <v>5</v>
      </c>
      <c r="G122" s="79">
        <f t="shared" si="1"/>
        <v>6.7</v>
      </c>
      <c r="H122" s="90"/>
      <c r="I122" s="123"/>
    </row>
    <row r="123" spans="1:9" s="1" customFormat="1" x14ac:dyDescent="0.25">
      <c r="A123" s="88"/>
      <c r="B123" s="88" t="s">
        <v>46</v>
      </c>
      <c r="C123" s="67" t="s">
        <v>417</v>
      </c>
      <c r="D123" s="88" t="s">
        <v>3</v>
      </c>
      <c r="E123" s="90">
        <v>2.0099999999999998</v>
      </c>
      <c r="F123" s="91">
        <v>5</v>
      </c>
      <c r="G123" s="79">
        <f t="shared" si="1"/>
        <v>10.049999999999999</v>
      </c>
      <c r="H123" s="90"/>
      <c r="I123" s="123"/>
    </row>
    <row r="124" spans="1:9" s="1" customFormat="1" x14ac:dyDescent="0.25">
      <c r="A124" s="88"/>
      <c r="B124" s="88" t="s">
        <v>47</v>
      </c>
      <c r="C124" s="89" t="s">
        <v>418</v>
      </c>
      <c r="D124" s="88" t="s">
        <v>2</v>
      </c>
      <c r="E124" s="90">
        <v>3.26</v>
      </c>
      <c r="F124" s="91">
        <v>10</v>
      </c>
      <c r="G124" s="79">
        <f t="shared" si="1"/>
        <v>32.599999999999994</v>
      </c>
      <c r="H124" s="90"/>
      <c r="I124" s="123"/>
    </row>
    <row r="125" spans="1:9" s="1" customFormat="1" x14ac:dyDescent="0.25">
      <c r="A125" s="88"/>
      <c r="B125" s="88" t="s">
        <v>160</v>
      </c>
      <c r="C125" s="89" t="s">
        <v>419</v>
      </c>
      <c r="D125" s="88" t="s">
        <v>2</v>
      </c>
      <c r="E125" s="90">
        <v>0.98</v>
      </c>
      <c r="F125" s="91">
        <v>20</v>
      </c>
      <c r="G125" s="79">
        <f t="shared" si="1"/>
        <v>19.600000000000001</v>
      </c>
      <c r="H125" s="90"/>
      <c r="I125" s="123"/>
    </row>
    <row r="126" spans="1:9" s="1" customFormat="1" x14ac:dyDescent="0.25">
      <c r="A126" s="88"/>
      <c r="B126" s="88" t="s">
        <v>48</v>
      </c>
      <c r="C126" s="67" t="s">
        <v>49</v>
      </c>
      <c r="D126" s="11" t="s">
        <v>2</v>
      </c>
      <c r="E126" s="12">
        <v>3.41</v>
      </c>
      <c r="F126" s="11">
        <v>5</v>
      </c>
      <c r="G126" s="79">
        <f t="shared" si="1"/>
        <v>17.05</v>
      </c>
      <c r="H126" s="90"/>
      <c r="I126" s="123"/>
    </row>
    <row r="127" spans="1:9" s="1" customFormat="1" x14ac:dyDescent="0.25">
      <c r="A127" s="88"/>
      <c r="B127" s="88" t="s">
        <v>235</v>
      </c>
      <c r="C127" s="116" t="s">
        <v>538</v>
      </c>
      <c r="D127" s="88" t="s">
        <v>2</v>
      </c>
      <c r="E127" s="90">
        <v>0.44</v>
      </c>
      <c r="F127" s="91">
        <v>5</v>
      </c>
      <c r="G127" s="79">
        <f t="shared" si="1"/>
        <v>2.2000000000000002</v>
      </c>
      <c r="H127" s="90"/>
      <c r="I127" s="123" t="s">
        <v>537</v>
      </c>
    </row>
    <row r="128" spans="1:9" s="1" customFormat="1" x14ac:dyDescent="0.25">
      <c r="A128" s="88"/>
      <c r="B128" s="88" t="s">
        <v>50</v>
      </c>
      <c r="C128" s="67" t="s">
        <v>204</v>
      </c>
      <c r="D128" s="11" t="s">
        <v>2</v>
      </c>
      <c r="E128" s="12">
        <v>0.75</v>
      </c>
      <c r="F128" s="11">
        <v>10</v>
      </c>
      <c r="G128" s="79">
        <f t="shared" si="1"/>
        <v>7.5</v>
      </c>
      <c r="H128" s="90"/>
      <c r="I128" s="123"/>
    </row>
    <row r="129" spans="1:9" s="1" customFormat="1" x14ac:dyDescent="0.25">
      <c r="A129" s="88"/>
      <c r="B129" s="88" t="s">
        <v>172</v>
      </c>
      <c r="C129" s="67" t="s">
        <v>420</v>
      </c>
      <c r="D129" s="11" t="s">
        <v>2</v>
      </c>
      <c r="E129" s="12">
        <v>1.31</v>
      </c>
      <c r="F129" s="11">
        <v>20</v>
      </c>
      <c r="G129" s="79">
        <f>E129*F129</f>
        <v>26.200000000000003</v>
      </c>
      <c r="H129" s="90"/>
      <c r="I129" s="123"/>
    </row>
    <row r="130" spans="1:9" s="1" customFormat="1" x14ac:dyDescent="0.25">
      <c r="A130" s="5"/>
      <c r="B130" s="88" t="s">
        <v>51</v>
      </c>
      <c r="C130" s="89" t="s">
        <v>421</v>
      </c>
      <c r="D130" s="88" t="s">
        <v>2</v>
      </c>
      <c r="E130" s="90">
        <v>0.79</v>
      </c>
      <c r="F130" s="91">
        <v>40</v>
      </c>
      <c r="G130" s="79">
        <f t="shared" si="1"/>
        <v>31.6</v>
      </c>
      <c r="H130" s="88"/>
      <c r="I130" s="123"/>
    </row>
    <row r="131" spans="1:9" s="1" customFormat="1" x14ac:dyDescent="0.25">
      <c r="A131" s="88"/>
      <c r="B131" s="88" t="s">
        <v>52</v>
      </c>
      <c r="C131" s="54" t="s">
        <v>53</v>
      </c>
      <c r="D131" s="11" t="s">
        <v>2</v>
      </c>
      <c r="E131" s="12">
        <v>0.76</v>
      </c>
      <c r="F131" s="11">
        <v>20</v>
      </c>
      <c r="G131" s="79">
        <f t="shared" si="1"/>
        <v>15.2</v>
      </c>
      <c r="H131" s="90"/>
      <c r="I131" s="123"/>
    </row>
    <row r="132" spans="1:9" s="1" customFormat="1" x14ac:dyDescent="0.25">
      <c r="A132" s="88"/>
      <c r="B132" s="88" t="s">
        <v>54</v>
      </c>
      <c r="C132" s="53" t="s">
        <v>207</v>
      </c>
      <c r="D132" s="88" t="s">
        <v>2</v>
      </c>
      <c r="E132" s="90">
        <v>0.63</v>
      </c>
      <c r="F132" s="91">
        <v>10</v>
      </c>
      <c r="G132" s="79">
        <f t="shared" si="1"/>
        <v>6.3</v>
      </c>
      <c r="H132" s="90"/>
      <c r="I132" s="123"/>
    </row>
    <row r="133" spans="1:9" s="1" customFormat="1" x14ac:dyDescent="0.25">
      <c r="A133" s="88"/>
      <c r="B133" s="88" t="s">
        <v>55</v>
      </c>
      <c r="C133" s="53" t="s">
        <v>56</v>
      </c>
      <c r="D133" s="88" t="s">
        <v>2</v>
      </c>
      <c r="E133" s="90">
        <v>0.78</v>
      </c>
      <c r="F133" s="91">
        <v>20</v>
      </c>
      <c r="G133" s="79">
        <f t="shared" si="1"/>
        <v>15.600000000000001</v>
      </c>
      <c r="H133" s="90"/>
      <c r="I133" s="123"/>
    </row>
    <row r="134" spans="1:9" s="1" customFormat="1" x14ac:dyDescent="0.25">
      <c r="A134" s="88"/>
      <c r="B134" s="88" t="s">
        <v>236</v>
      </c>
      <c r="C134" s="55" t="s">
        <v>378</v>
      </c>
      <c r="D134" s="11" t="s">
        <v>2</v>
      </c>
      <c r="E134" s="12">
        <v>0.74</v>
      </c>
      <c r="F134" s="11">
        <v>20</v>
      </c>
      <c r="G134" s="79">
        <f t="shared" si="1"/>
        <v>14.8</v>
      </c>
      <c r="H134" s="90"/>
      <c r="I134" s="123"/>
    </row>
    <row r="135" spans="1:9" s="1" customFormat="1" ht="15.75" thickBot="1" x14ac:dyDescent="0.3">
      <c r="A135" s="20"/>
      <c r="B135" s="20" t="s">
        <v>183</v>
      </c>
      <c r="C135" s="64" t="s">
        <v>379</v>
      </c>
      <c r="D135" s="21" t="s">
        <v>2</v>
      </c>
      <c r="E135" s="22">
        <v>1.1399999999999999</v>
      </c>
      <c r="F135" s="21">
        <v>5</v>
      </c>
      <c r="G135" s="81">
        <f t="shared" si="1"/>
        <v>5.6999999999999993</v>
      </c>
      <c r="H135" s="23"/>
      <c r="I135" s="123"/>
    </row>
    <row r="136" spans="1:9" s="1" customFormat="1" ht="15.75" x14ac:dyDescent="0.25">
      <c r="A136" s="29"/>
      <c r="B136" s="29"/>
      <c r="C136" s="57" t="s">
        <v>326</v>
      </c>
      <c r="D136" s="30"/>
      <c r="E136" s="41"/>
      <c r="F136" s="30"/>
      <c r="G136" s="84"/>
      <c r="H136" s="122"/>
      <c r="I136" s="123"/>
    </row>
    <row r="137" spans="1:9" s="1" customFormat="1" x14ac:dyDescent="0.25">
      <c r="A137" s="88"/>
      <c r="B137" s="88" t="s">
        <v>153</v>
      </c>
      <c r="C137" s="54" t="s">
        <v>380</v>
      </c>
      <c r="D137" s="11" t="s">
        <v>2</v>
      </c>
      <c r="E137" s="12">
        <v>0.32</v>
      </c>
      <c r="F137" s="11">
        <v>20</v>
      </c>
      <c r="G137" s="79">
        <f t="shared" si="1"/>
        <v>6.4</v>
      </c>
      <c r="H137" s="90"/>
      <c r="I137" s="123"/>
    </row>
    <row r="138" spans="1:9" s="1" customFormat="1" x14ac:dyDescent="0.25">
      <c r="A138" s="88"/>
      <c r="B138" s="88" t="s">
        <v>4</v>
      </c>
      <c r="C138" s="54" t="s">
        <v>192</v>
      </c>
      <c r="D138" s="11" t="s">
        <v>2</v>
      </c>
      <c r="E138" s="12">
        <v>0.21</v>
      </c>
      <c r="F138" s="11">
        <v>40</v>
      </c>
      <c r="G138" s="79">
        <f t="shared" si="1"/>
        <v>8.4</v>
      </c>
      <c r="H138" s="90"/>
      <c r="I138" s="123"/>
    </row>
    <row r="139" spans="1:9" s="1" customFormat="1" x14ac:dyDescent="0.25">
      <c r="A139" s="88"/>
      <c r="B139" s="88" t="s">
        <v>59</v>
      </c>
      <c r="C139" s="55" t="s">
        <v>381</v>
      </c>
      <c r="D139" s="11" t="s">
        <v>2</v>
      </c>
      <c r="E139" s="12">
        <v>0.39</v>
      </c>
      <c r="F139" s="11">
        <v>40</v>
      </c>
      <c r="G139" s="79">
        <f>E139*F139</f>
        <v>15.600000000000001</v>
      </c>
      <c r="H139" s="90"/>
      <c r="I139" s="123"/>
    </row>
    <row r="140" spans="1:9" s="1" customFormat="1" x14ac:dyDescent="0.25">
      <c r="A140" s="88"/>
      <c r="B140" s="88" t="s">
        <v>60</v>
      </c>
      <c r="C140" s="53" t="s">
        <v>221</v>
      </c>
      <c r="D140" s="88" t="s">
        <v>2</v>
      </c>
      <c r="E140" s="90">
        <v>0.34</v>
      </c>
      <c r="F140" s="91">
        <v>100</v>
      </c>
      <c r="G140" s="79">
        <f>E140*F140</f>
        <v>34</v>
      </c>
      <c r="H140" s="90"/>
      <c r="I140" s="123"/>
    </row>
    <row r="141" spans="1:9" x14ac:dyDescent="0.25">
      <c r="A141" s="11"/>
      <c r="B141" s="11">
        <v>220308</v>
      </c>
      <c r="C141" s="58" t="s">
        <v>332</v>
      </c>
      <c r="D141" s="11" t="s">
        <v>2</v>
      </c>
      <c r="E141" s="12">
        <v>9.59</v>
      </c>
      <c r="F141" s="15">
        <v>5</v>
      </c>
      <c r="G141" s="79">
        <f t="shared" ref="G141:G142" si="3">E141*F141</f>
        <v>47.95</v>
      </c>
      <c r="H141" s="11"/>
    </row>
    <row r="142" spans="1:9" x14ac:dyDescent="0.25">
      <c r="A142" s="11"/>
      <c r="B142" s="11">
        <v>220309</v>
      </c>
      <c r="C142" s="58" t="s">
        <v>333</v>
      </c>
      <c r="D142" s="11" t="s">
        <v>2</v>
      </c>
      <c r="E142" s="12">
        <v>9.7200000000000006</v>
      </c>
      <c r="F142" s="15">
        <v>5</v>
      </c>
      <c r="G142" s="79">
        <f t="shared" si="3"/>
        <v>48.6</v>
      </c>
      <c r="H142" s="11"/>
    </row>
    <row r="143" spans="1:9" s="1" customFormat="1" x14ac:dyDescent="0.25">
      <c r="A143" s="88"/>
      <c r="B143" s="88">
        <v>221245</v>
      </c>
      <c r="C143" s="54" t="s">
        <v>382</v>
      </c>
      <c r="D143" s="88" t="s">
        <v>2</v>
      </c>
      <c r="E143" s="90">
        <v>0.32</v>
      </c>
      <c r="F143" s="91">
        <v>40</v>
      </c>
      <c r="G143" s="79">
        <f t="shared" si="1"/>
        <v>12.8</v>
      </c>
      <c r="H143" s="90"/>
      <c r="I143" s="123"/>
    </row>
    <row r="144" spans="1:9" s="1" customFormat="1" x14ac:dyDescent="0.25">
      <c r="A144" s="88"/>
      <c r="B144" s="88">
        <v>221247</v>
      </c>
      <c r="C144" s="54" t="s">
        <v>208</v>
      </c>
      <c r="D144" s="88" t="s">
        <v>2</v>
      </c>
      <c r="E144" s="90">
        <v>1.36</v>
      </c>
      <c r="F144" s="91">
        <v>5</v>
      </c>
      <c r="G144" s="79">
        <f t="shared" si="1"/>
        <v>6.8000000000000007</v>
      </c>
      <c r="H144" s="90"/>
      <c r="I144" s="123"/>
    </row>
    <row r="145" spans="1:9" s="1" customFormat="1" x14ac:dyDescent="0.25">
      <c r="A145" s="88"/>
      <c r="B145" s="88">
        <v>221246</v>
      </c>
      <c r="C145" s="54" t="s">
        <v>268</v>
      </c>
      <c r="D145" s="11" t="s">
        <v>2</v>
      </c>
      <c r="E145" s="12">
        <v>0.38</v>
      </c>
      <c r="F145" s="11">
        <v>60</v>
      </c>
      <c r="G145" s="79">
        <f t="shared" si="1"/>
        <v>22.8</v>
      </c>
      <c r="H145" s="90"/>
      <c r="I145" s="123"/>
    </row>
    <row r="146" spans="1:9" s="1" customFormat="1" x14ac:dyDescent="0.25">
      <c r="A146" s="88"/>
      <c r="B146" s="88" t="s">
        <v>243</v>
      </c>
      <c r="C146" s="67" t="s">
        <v>422</v>
      </c>
      <c r="D146" s="3" t="s">
        <v>2</v>
      </c>
      <c r="E146" s="90">
        <v>0.35</v>
      </c>
      <c r="F146" s="3">
        <v>40</v>
      </c>
      <c r="G146" s="79">
        <f>E146*F146</f>
        <v>14</v>
      </c>
      <c r="H146" s="90"/>
      <c r="I146" s="123"/>
    </row>
    <row r="147" spans="1:9" s="1" customFormat="1" x14ac:dyDescent="0.25">
      <c r="A147" s="88"/>
      <c r="B147" s="88" t="s">
        <v>179</v>
      </c>
      <c r="C147" s="89" t="s">
        <v>423</v>
      </c>
      <c r="D147" s="88" t="s">
        <v>2</v>
      </c>
      <c r="E147" s="90">
        <v>0.35</v>
      </c>
      <c r="F147" s="91">
        <v>40</v>
      </c>
      <c r="G147" s="79">
        <f t="shared" si="1"/>
        <v>14</v>
      </c>
      <c r="H147" s="90"/>
      <c r="I147" s="123"/>
    </row>
    <row r="148" spans="1:9" s="1" customFormat="1" x14ac:dyDescent="0.25">
      <c r="A148" s="88"/>
      <c r="B148" s="88" t="s">
        <v>237</v>
      </c>
      <c r="C148" s="116" t="s">
        <v>541</v>
      </c>
      <c r="D148" s="88" t="s">
        <v>2</v>
      </c>
      <c r="E148" s="90">
        <v>0.37</v>
      </c>
      <c r="F148" s="91">
        <v>5</v>
      </c>
      <c r="G148" s="79">
        <f t="shared" si="1"/>
        <v>1.85</v>
      </c>
      <c r="H148" s="90"/>
      <c r="I148" s="123" t="s">
        <v>539</v>
      </c>
    </row>
    <row r="149" spans="1:9" s="1" customFormat="1" x14ac:dyDescent="0.25">
      <c r="A149" s="88"/>
      <c r="B149" s="88" t="s">
        <v>286</v>
      </c>
      <c r="C149" s="118" t="s">
        <v>542</v>
      </c>
      <c r="D149" s="132" t="s">
        <v>2</v>
      </c>
      <c r="E149" s="90">
        <v>0.11</v>
      </c>
      <c r="F149" s="132">
        <v>10</v>
      </c>
      <c r="G149" s="80">
        <f>E149*F149</f>
        <v>1.1000000000000001</v>
      </c>
      <c r="H149" s="90"/>
      <c r="I149" s="123" t="s">
        <v>540</v>
      </c>
    </row>
    <row r="150" spans="1:9" s="1" customFormat="1" x14ac:dyDescent="0.25">
      <c r="A150" s="88"/>
      <c r="B150" s="88" t="s">
        <v>71</v>
      </c>
      <c r="C150" s="67" t="s">
        <v>424</v>
      </c>
      <c r="D150" s="3" t="s">
        <v>2</v>
      </c>
      <c r="E150" s="90">
        <v>0.19</v>
      </c>
      <c r="F150" s="3">
        <v>60</v>
      </c>
      <c r="G150" s="79">
        <f t="shared" si="1"/>
        <v>11.4</v>
      </c>
      <c r="H150" s="90"/>
      <c r="I150" s="123"/>
    </row>
    <row r="151" spans="1:9" s="1" customFormat="1" x14ac:dyDescent="0.25">
      <c r="A151" s="88"/>
      <c r="B151" s="88" t="s">
        <v>83</v>
      </c>
      <c r="C151" s="116" t="s">
        <v>515</v>
      </c>
      <c r="D151" s="3" t="s">
        <v>2</v>
      </c>
      <c r="E151" s="90">
        <v>0.4</v>
      </c>
      <c r="F151" s="3">
        <v>10</v>
      </c>
      <c r="G151" s="79">
        <f t="shared" si="1"/>
        <v>4</v>
      </c>
      <c r="H151" s="90"/>
      <c r="I151" s="123"/>
    </row>
    <row r="152" spans="1:9" s="1" customFormat="1" x14ac:dyDescent="0.25">
      <c r="A152" s="88"/>
      <c r="B152" s="3">
        <v>220229</v>
      </c>
      <c r="C152" s="96" t="s">
        <v>432</v>
      </c>
      <c r="D152" s="132" t="s">
        <v>2</v>
      </c>
      <c r="E152" s="90">
        <v>0.31</v>
      </c>
      <c r="F152" s="132">
        <v>20</v>
      </c>
      <c r="G152" s="80">
        <f>E152*F152</f>
        <v>6.2</v>
      </c>
      <c r="H152" s="90"/>
      <c r="I152" s="126" t="s">
        <v>465</v>
      </c>
    </row>
    <row r="153" spans="1:9" s="1" customFormat="1" x14ac:dyDescent="0.25">
      <c r="A153" s="88"/>
      <c r="B153" s="88" t="s">
        <v>61</v>
      </c>
      <c r="C153" s="67" t="s">
        <v>425</v>
      </c>
      <c r="D153" s="11" t="s">
        <v>2</v>
      </c>
      <c r="E153" s="12">
        <v>2.06</v>
      </c>
      <c r="F153" s="11">
        <v>5</v>
      </c>
      <c r="G153" s="79">
        <f>E153*F153</f>
        <v>10.3</v>
      </c>
      <c r="H153" s="90"/>
      <c r="I153" s="126"/>
    </row>
    <row r="154" spans="1:9" s="1" customFormat="1" x14ac:dyDescent="0.25">
      <c r="A154" s="88"/>
      <c r="B154" s="88" t="s">
        <v>62</v>
      </c>
      <c r="C154" s="67" t="s">
        <v>445</v>
      </c>
      <c r="D154" s="11" t="s">
        <v>2</v>
      </c>
      <c r="E154" s="12">
        <v>0.31</v>
      </c>
      <c r="F154" s="11">
        <v>20</v>
      </c>
      <c r="G154" s="79">
        <f>E154*F154</f>
        <v>6.2</v>
      </c>
      <c r="H154" s="90"/>
      <c r="I154" s="126"/>
    </row>
    <row r="155" spans="1:9" s="1" customFormat="1" x14ac:dyDescent="0.25">
      <c r="A155" s="88"/>
      <c r="B155" s="88" t="s">
        <v>238</v>
      </c>
      <c r="C155" s="67" t="s">
        <v>446</v>
      </c>
      <c r="D155" s="88" t="s">
        <v>2</v>
      </c>
      <c r="E155" s="90">
        <v>0.26</v>
      </c>
      <c r="F155" s="91">
        <v>10</v>
      </c>
      <c r="G155" s="79">
        <f t="shared" si="1"/>
        <v>2.6</v>
      </c>
      <c r="H155" s="90"/>
      <c r="I155" s="126" t="s">
        <v>465</v>
      </c>
    </row>
    <row r="156" spans="1:9" s="1" customFormat="1" x14ac:dyDescent="0.25">
      <c r="A156" s="88"/>
      <c r="B156" s="3">
        <v>220231</v>
      </c>
      <c r="C156" s="96" t="s">
        <v>447</v>
      </c>
      <c r="D156" s="73" t="s">
        <v>2</v>
      </c>
      <c r="E156" s="90">
        <v>0.18</v>
      </c>
      <c r="F156" s="73">
        <v>20</v>
      </c>
      <c r="G156" s="80">
        <f>E156*F156</f>
        <v>3.5999999999999996</v>
      </c>
      <c r="H156" s="90"/>
      <c r="I156" s="126"/>
    </row>
    <row r="157" spans="1:9" s="1" customFormat="1" x14ac:dyDescent="0.25">
      <c r="A157" s="88"/>
      <c r="B157" s="88" t="s">
        <v>239</v>
      </c>
      <c r="C157" s="67" t="s">
        <v>426</v>
      </c>
      <c r="D157" s="11" t="s">
        <v>2</v>
      </c>
      <c r="E157" s="12">
        <v>0.26</v>
      </c>
      <c r="F157" s="11">
        <v>20</v>
      </c>
      <c r="G157" s="79">
        <f t="shared" si="1"/>
        <v>5.2</v>
      </c>
      <c r="H157" s="90"/>
      <c r="I157" s="126"/>
    </row>
    <row r="158" spans="1:9" s="1" customFormat="1" x14ac:dyDescent="0.25">
      <c r="A158" s="88"/>
      <c r="B158" s="88" t="s">
        <v>240</v>
      </c>
      <c r="C158" s="89" t="s">
        <v>201</v>
      </c>
      <c r="D158" s="88" t="s">
        <v>2</v>
      </c>
      <c r="E158" s="90">
        <v>0.3</v>
      </c>
      <c r="F158" s="91">
        <v>20</v>
      </c>
      <c r="G158" s="79">
        <f t="shared" si="1"/>
        <v>6</v>
      </c>
      <c r="H158" s="90"/>
      <c r="I158" s="126" t="s">
        <v>465</v>
      </c>
    </row>
    <row r="159" spans="1:9" s="1" customFormat="1" x14ac:dyDescent="0.25">
      <c r="A159" s="88"/>
      <c r="B159" s="88" t="s">
        <v>165</v>
      </c>
      <c r="C159" s="67" t="s">
        <v>448</v>
      </c>
      <c r="D159" s="88" t="s">
        <v>2</v>
      </c>
      <c r="E159" s="90">
        <v>0.41</v>
      </c>
      <c r="F159" s="91">
        <v>10</v>
      </c>
      <c r="G159" s="79">
        <f t="shared" si="1"/>
        <v>4.0999999999999996</v>
      </c>
      <c r="H159" s="90"/>
      <c r="I159" s="126"/>
    </row>
    <row r="160" spans="1:9" s="1" customFormat="1" x14ac:dyDescent="0.25">
      <c r="A160" s="88"/>
      <c r="B160" s="88" t="s">
        <v>152</v>
      </c>
      <c r="C160" s="67" t="s">
        <v>194</v>
      </c>
      <c r="D160" s="11" t="s">
        <v>2</v>
      </c>
      <c r="E160" s="12">
        <v>0.28999999999999998</v>
      </c>
      <c r="F160" s="11">
        <v>40</v>
      </c>
      <c r="G160" s="79">
        <f t="shared" si="1"/>
        <v>11.6</v>
      </c>
      <c r="H160" s="90"/>
      <c r="I160" s="126"/>
    </row>
    <row r="161" spans="1:9" s="1" customFormat="1" x14ac:dyDescent="0.25">
      <c r="A161" s="88"/>
      <c r="B161" s="88" t="s">
        <v>106</v>
      </c>
      <c r="C161" s="89" t="s">
        <v>427</v>
      </c>
      <c r="D161" s="88" t="s">
        <v>2</v>
      </c>
      <c r="E161" s="90">
        <v>1.33</v>
      </c>
      <c r="F161" s="91">
        <v>40</v>
      </c>
      <c r="G161" s="79">
        <f t="shared" si="1"/>
        <v>53.2</v>
      </c>
      <c r="H161" s="90"/>
      <c r="I161" s="126" t="s">
        <v>444</v>
      </c>
    </row>
    <row r="162" spans="1:9" s="1" customFormat="1" x14ac:dyDescent="0.25">
      <c r="A162" s="88"/>
      <c r="B162" s="88" t="s">
        <v>107</v>
      </c>
      <c r="C162" s="89" t="s">
        <v>428</v>
      </c>
      <c r="D162" s="88" t="s">
        <v>2</v>
      </c>
      <c r="E162" s="90">
        <v>0.35</v>
      </c>
      <c r="F162" s="91">
        <v>40</v>
      </c>
      <c r="G162" s="79">
        <f t="shared" si="1"/>
        <v>14</v>
      </c>
      <c r="H162" s="90"/>
      <c r="I162" s="126"/>
    </row>
    <row r="163" spans="1:9" s="1" customFormat="1" x14ac:dyDescent="0.25">
      <c r="A163" s="88"/>
      <c r="B163" s="88" t="s">
        <v>108</v>
      </c>
      <c r="C163" s="67" t="s">
        <v>195</v>
      </c>
      <c r="D163" s="11" t="s">
        <v>2</v>
      </c>
      <c r="E163" s="12">
        <v>2.88</v>
      </c>
      <c r="F163" s="11">
        <v>20</v>
      </c>
      <c r="G163" s="79">
        <f t="shared" si="1"/>
        <v>57.599999999999994</v>
      </c>
      <c r="H163" s="90"/>
      <c r="I163" s="126"/>
    </row>
    <row r="164" spans="1:9" s="1" customFormat="1" x14ac:dyDescent="0.25">
      <c r="A164" s="88"/>
      <c r="B164" s="88" t="s">
        <v>109</v>
      </c>
      <c r="C164" s="67" t="s">
        <v>449</v>
      </c>
      <c r="D164" s="3" t="s">
        <v>2</v>
      </c>
      <c r="E164" s="90">
        <v>0.32</v>
      </c>
      <c r="F164" s="3">
        <v>10</v>
      </c>
      <c r="G164" s="79">
        <f t="shared" si="1"/>
        <v>3.2</v>
      </c>
      <c r="H164" s="90"/>
      <c r="I164" s="126" t="s">
        <v>444</v>
      </c>
    </row>
    <row r="165" spans="1:9" s="1" customFormat="1" x14ac:dyDescent="0.25">
      <c r="A165" s="88"/>
      <c r="B165" s="88" t="s">
        <v>117</v>
      </c>
      <c r="C165" s="116" t="s">
        <v>543</v>
      </c>
      <c r="D165" s="3" t="s">
        <v>2</v>
      </c>
      <c r="E165" s="90">
        <v>0.26</v>
      </c>
      <c r="F165" s="3">
        <v>60</v>
      </c>
      <c r="G165" s="79">
        <f t="shared" si="1"/>
        <v>15.600000000000001</v>
      </c>
      <c r="H165" s="90"/>
      <c r="I165" s="123" t="s">
        <v>539</v>
      </c>
    </row>
    <row r="166" spans="1:9" s="1" customFormat="1" x14ac:dyDescent="0.25">
      <c r="A166" s="88"/>
      <c r="B166" s="88" t="s">
        <v>118</v>
      </c>
      <c r="C166" s="67" t="s">
        <v>429</v>
      </c>
      <c r="D166" s="3" t="s">
        <v>2</v>
      </c>
      <c r="E166" s="90">
        <v>0.26</v>
      </c>
      <c r="F166" s="3">
        <v>20</v>
      </c>
      <c r="G166" s="79">
        <f t="shared" si="1"/>
        <v>5.2</v>
      </c>
      <c r="H166" s="90"/>
      <c r="I166" s="123"/>
    </row>
    <row r="167" spans="1:9" s="1" customFormat="1" x14ac:dyDescent="0.25">
      <c r="A167" s="88"/>
      <c r="B167" s="88">
        <v>221253</v>
      </c>
      <c r="C167" s="67" t="s">
        <v>466</v>
      </c>
      <c r="D167" s="88" t="s">
        <v>2</v>
      </c>
      <c r="E167" s="90">
        <v>0.63</v>
      </c>
      <c r="F167" s="91">
        <v>20</v>
      </c>
      <c r="G167" s="79">
        <f t="shared" si="1"/>
        <v>12.6</v>
      </c>
      <c r="H167" s="90"/>
      <c r="I167" s="126" t="s">
        <v>444</v>
      </c>
    </row>
    <row r="168" spans="1:9" s="1" customFormat="1" x14ac:dyDescent="0.25">
      <c r="A168" s="114"/>
      <c r="B168" s="88">
        <v>221250</v>
      </c>
      <c r="C168" s="116" t="s">
        <v>544</v>
      </c>
      <c r="D168" s="3" t="s">
        <v>2</v>
      </c>
      <c r="E168" s="90">
        <v>0.44</v>
      </c>
      <c r="F168" s="3">
        <v>20</v>
      </c>
      <c r="G168" s="79">
        <f t="shared" ref="G168:G237" si="4">E168*F168</f>
        <v>8.8000000000000007</v>
      </c>
      <c r="H168" s="90"/>
      <c r="I168" s="123" t="s">
        <v>516</v>
      </c>
    </row>
    <row r="169" spans="1:9" s="1" customFormat="1" x14ac:dyDescent="0.25">
      <c r="A169" s="88"/>
      <c r="B169" s="88" t="s">
        <v>125</v>
      </c>
      <c r="C169" s="89" t="s">
        <v>430</v>
      </c>
      <c r="D169" s="88" t="s">
        <v>2</v>
      </c>
      <c r="E169" s="90">
        <v>0.77</v>
      </c>
      <c r="F169" s="91">
        <v>40</v>
      </c>
      <c r="G169" s="79">
        <f>E169*F169</f>
        <v>30.8</v>
      </c>
      <c r="H169" s="90"/>
      <c r="I169" s="123"/>
    </row>
    <row r="170" spans="1:9" s="1" customFormat="1" x14ac:dyDescent="0.25">
      <c r="A170" s="88"/>
      <c r="B170" s="88" t="s">
        <v>231</v>
      </c>
      <c r="C170" s="67" t="s">
        <v>431</v>
      </c>
      <c r="D170" s="3" t="s">
        <v>2</v>
      </c>
      <c r="E170" s="90">
        <v>3.2</v>
      </c>
      <c r="F170" s="3">
        <v>5</v>
      </c>
      <c r="G170" s="79">
        <f t="shared" si="4"/>
        <v>16</v>
      </c>
      <c r="H170" s="90"/>
      <c r="I170" s="123"/>
    </row>
    <row r="171" spans="1:9" s="1" customFormat="1" x14ac:dyDescent="0.25">
      <c r="A171" s="88"/>
      <c r="B171" s="88" t="s">
        <v>130</v>
      </c>
      <c r="C171" s="53" t="s">
        <v>196</v>
      </c>
      <c r="D171" s="88" t="s">
        <v>2</v>
      </c>
      <c r="E171" s="90">
        <v>0.23</v>
      </c>
      <c r="F171" s="91">
        <v>10</v>
      </c>
      <c r="G171" s="79">
        <f t="shared" si="4"/>
        <v>2.3000000000000003</v>
      </c>
      <c r="H171" s="90"/>
      <c r="I171" s="123"/>
    </row>
    <row r="172" spans="1:9" s="1" customFormat="1" x14ac:dyDescent="0.25">
      <c r="A172" s="88"/>
      <c r="B172" s="88" t="s">
        <v>242</v>
      </c>
      <c r="C172" s="55" t="s">
        <v>467</v>
      </c>
      <c r="D172" s="3" t="s">
        <v>2</v>
      </c>
      <c r="E172" s="90">
        <v>0.86</v>
      </c>
      <c r="F172" s="3">
        <v>20</v>
      </c>
      <c r="G172" s="79">
        <f t="shared" si="4"/>
        <v>17.2</v>
      </c>
      <c r="H172" s="90"/>
      <c r="I172" s="126" t="s">
        <v>444</v>
      </c>
    </row>
    <row r="173" spans="1:9" s="1" customFormat="1" x14ac:dyDescent="0.25">
      <c r="A173" s="88"/>
      <c r="B173" s="88" t="s">
        <v>140</v>
      </c>
      <c r="C173" s="53" t="s">
        <v>197</v>
      </c>
      <c r="D173" s="88" t="s">
        <v>2</v>
      </c>
      <c r="E173" s="90">
        <v>0.26</v>
      </c>
      <c r="F173" s="91">
        <v>20</v>
      </c>
      <c r="G173" s="79">
        <f t="shared" si="4"/>
        <v>5.2</v>
      </c>
      <c r="H173" s="90"/>
      <c r="I173" s="126"/>
    </row>
    <row r="174" spans="1:9" s="1" customFormat="1" ht="15.75" thickBot="1" x14ac:dyDescent="0.3">
      <c r="A174" s="20"/>
      <c r="B174" s="20" t="s">
        <v>287</v>
      </c>
      <c r="C174" s="56" t="s">
        <v>450</v>
      </c>
      <c r="D174" s="28" t="s">
        <v>2</v>
      </c>
      <c r="E174" s="23">
        <v>7.09</v>
      </c>
      <c r="F174" s="28">
        <v>40</v>
      </c>
      <c r="G174" s="81">
        <f t="shared" si="4"/>
        <v>283.60000000000002</v>
      </c>
      <c r="H174" s="23"/>
      <c r="I174" s="126" t="s">
        <v>444</v>
      </c>
    </row>
    <row r="175" spans="1:9" s="1" customFormat="1" x14ac:dyDescent="0.25">
      <c r="A175" s="16"/>
      <c r="B175" s="16" t="s">
        <v>57</v>
      </c>
      <c r="C175" s="65" t="s">
        <v>58</v>
      </c>
      <c r="D175" s="16" t="s">
        <v>2</v>
      </c>
      <c r="E175" s="19">
        <v>0.32</v>
      </c>
      <c r="F175" s="24">
        <v>5</v>
      </c>
      <c r="G175" s="83">
        <f t="shared" si="4"/>
        <v>1.6</v>
      </c>
      <c r="H175" s="19"/>
      <c r="I175" s="123"/>
    </row>
    <row r="176" spans="1:9" s="1" customFormat="1" x14ac:dyDescent="0.25">
      <c r="A176" s="88"/>
      <c r="B176" s="88" t="s">
        <v>63</v>
      </c>
      <c r="C176" s="53" t="s">
        <v>64</v>
      </c>
      <c r="D176" s="88" t="s">
        <v>2</v>
      </c>
      <c r="E176" s="90">
        <v>0.34</v>
      </c>
      <c r="F176" s="91">
        <v>10</v>
      </c>
      <c r="G176" s="79">
        <f t="shared" si="4"/>
        <v>3.4000000000000004</v>
      </c>
      <c r="H176" s="90"/>
      <c r="I176" s="123"/>
    </row>
    <row r="177" spans="1:9" s="1" customFormat="1" x14ac:dyDescent="0.25">
      <c r="A177" s="88"/>
      <c r="B177" s="88" t="s">
        <v>161</v>
      </c>
      <c r="C177" s="117" t="s">
        <v>517</v>
      </c>
      <c r="D177" s="88" t="s">
        <v>2</v>
      </c>
      <c r="E177" s="90">
        <v>0.41</v>
      </c>
      <c r="F177" s="91">
        <v>10</v>
      </c>
      <c r="G177" s="79">
        <f t="shared" si="4"/>
        <v>4.0999999999999996</v>
      </c>
      <c r="H177" s="88"/>
      <c r="I177" s="123"/>
    </row>
    <row r="178" spans="1:9" s="1" customFormat="1" x14ac:dyDescent="0.25">
      <c r="A178" s="88"/>
      <c r="B178" s="88" t="s">
        <v>65</v>
      </c>
      <c r="C178" s="55" t="s">
        <v>66</v>
      </c>
      <c r="D178" s="11" t="s">
        <v>2</v>
      </c>
      <c r="E178" s="12">
        <v>0.41</v>
      </c>
      <c r="F178" s="11">
        <v>10</v>
      </c>
      <c r="G178" s="79">
        <f t="shared" si="4"/>
        <v>4.0999999999999996</v>
      </c>
      <c r="H178" s="90"/>
      <c r="I178" s="126" t="s">
        <v>468</v>
      </c>
    </row>
    <row r="179" spans="1:9" s="1" customFormat="1" x14ac:dyDescent="0.25">
      <c r="A179" s="88"/>
      <c r="B179" s="88" t="s">
        <v>162</v>
      </c>
      <c r="C179" s="53" t="s">
        <v>383</v>
      </c>
      <c r="D179" s="88" t="s">
        <v>2</v>
      </c>
      <c r="E179" s="90">
        <v>0.33</v>
      </c>
      <c r="F179" s="91">
        <v>20</v>
      </c>
      <c r="G179" s="79">
        <f t="shared" si="4"/>
        <v>6.6000000000000005</v>
      </c>
      <c r="H179" s="90"/>
      <c r="I179" s="126" t="s">
        <v>469</v>
      </c>
    </row>
    <row r="180" spans="1:9" x14ac:dyDescent="0.25">
      <c r="A180" s="3"/>
      <c r="B180" s="11">
        <v>220310</v>
      </c>
      <c r="C180" s="58" t="s">
        <v>314</v>
      </c>
      <c r="D180" s="11" t="s">
        <v>2</v>
      </c>
      <c r="E180" s="12">
        <v>2.09</v>
      </c>
      <c r="F180" s="15">
        <v>10</v>
      </c>
      <c r="G180" s="79">
        <f t="shared" si="4"/>
        <v>20.9</v>
      </c>
      <c r="H180" s="11"/>
      <c r="I180" s="126"/>
    </row>
    <row r="181" spans="1:9" s="1" customFormat="1" x14ac:dyDescent="0.25">
      <c r="A181" s="88"/>
      <c r="B181" s="88" t="s">
        <v>288</v>
      </c>
      <c r="C181" s="53" t="s">
        <v>384</v>
      </c>
      <c r="D181" s="88" t="s">
        <v>2</v>
      </c>
      <c r="E181" s="90">
        <v>1.4</v>
      </c>
      <c r="F181" s="91">
        <v>10</v>
      </c>
      <c r="G181" s="79">
        <f t="shared" si="4"/>
        <v>14</v>
      </c>
      <c r="H181" s="90"/>
      <c r="I181" s="126" t="s">
        <v>470</v>
      </c>
    </row>
    <row r="182" spans="1:9" s="1" customFormat="1" x14ac:dyDescent="0.25">
      <c r="A182" s="88"/>
      <c r="B182" s="88" t="s">
        <v>163</v>
      </c>
      <c r="C182" s="55" t="s">
        <v>209</v>
      </c>
      <c r="D182" s="88" t="s">
        <v>2</v>
      </c>
      <c r="E182" s="90">
        <v>25.6</v>
      </c>
      <c r="F182" s="91">
        <v>5</v>
      </c>
      <c r="G182" s="79">
        <f t="shared" si="4"/>
        <v>128</v>
      </c>
      <c r="H182" s="90"/>
      <c r="I182" s="126" t="s">
        <v>471</v>
      </c>
    </row>
    <row r="183" spans="1:9" s="1" customFormat="1" x14ac:dyDescent="0.25">
      <c r="A183" s="88"/>
      <c r="B183" s="88" t="s">
        <v>289</v>
      </c>
      <c r="C183" s="55" t="s">
        <v>385</v>
      </c>
      <c r="D183" s="88" t="s">
        <v>3</v>
      </c>
      <c r="E183" s="90">
        <v>0.7</v>
      </c>
      <c r="F183" s="91">
        <v>40</v>
      </c>
      <c r="G183" s="79">
        <f t="shared" si="4"/>
        <v>28</v>
      </c>
      <c r="H183" s="90"/>
      <c r="I183" s="126"/>
    </row>
    <row r="184" spans="1:9" s="1" customFormat="1" x14ac:dyDescent="0.25">
      <c r="A184" s="88"/>
      <c r="B184" s="88" t="s">
        <v>164</v>
      </c>
      <c r="C184" s="55" t="s">
        <v>386</v>
      </c>
      <c r="D184" s="11" t="s">
        <v>2</v>
      </c>
      <c r="E184" s="12">
        <v>0.03</v>
      </c>
      <c r="F184" s="11">
        <v>220</v>
      </c>
      <c r="G184" s="79">
        <f t="shared" si="4"/>
        <v>6.6</v>
      </c>
      <c r="H184" s="90"/>
      <c r="I184" s="126" t="s">
        <v>472</v>
      </c>
    </row>
    <row r="185" spans="1:9" s="1" customFormat="1" x14ac:dyDescent="0.25">
      <c r="A185" s="88"/>
      <c r="B185" s="88" t="s">
        <v>68</v>
      </c>
      <c r="C185" s="53" t="s">
        <v>69</v>
      </c>
      <c r="D185" s="88" t="s">
        <v>2</v>
      </c>
      <c r="E185" s="90">
        <v>0.53</v>
      </c>
      <c r="F185" s="91">
        <v>20</v>
      </c>
      <c r="G185" s="79">
        <f t="shared" si="4"/>
        <v>10.600000000000001</v>
      </c>
      <c r="H185" s="90"/>
      <c r="I185" s="126" t="s">
        <v>473</v>
      </c>
    </row>
    <row r="186" spans="1:9" s="1" customFormat="1" x14ac:dyDescent="0.25">
      <c r="A186" s="88"/>
      <c r="B186" s="88" t="s">
        <v>70</v>
      </c>
      <c r="C186" s="55" t="s">
        <v>387</v>
      </c>
      <c r="D186" s="88" t="s">
        <v>3</v>
      </c>
      <c r="E186" s="90">
        <v>2.5</v>
      </c>
      <c r="F186" s="91">
        <v>5</v>
      </c>
      <c r="G186" s="79">
        <f t="shared" si="4"/>
        <v>12.5</v>
      </c>
      <c r="H186" s="90"/>
      <c r="I186" s="126" t="s">
        <v>474</v>
      </c>
    </row>
    <row r="187" spans="1:9" s="1" customFormat="1" x14ac:dyDescent="0.25">
      <c r="A187" s="88" t="s">
        <v>205</v>
      </c>
      <c r="B187" s="88">
        <v>221251</v>
      </c>
      <c r="C187" s="55" t="s">
        <v>271</v>
      </c>
      <c r="D187" s="11" t="s">
        <v>2</v>
      </c>
      <c r="E187" s="12">
        <v>1.01</v>
      </c>
      <c r="F187" s="11">
        <v>5</v>
      </c>
      <c r="G187" s="79">
        <f t="shared" si="4"/>
        <v>5.05</v>
      </c>
      <c r="H187" s="90"/>
      <c r="I187" s="123"/>
    </row>
    <row r="188" spans="1:9" s="1" customFormat="1" x14ac:dyDescent="0.25">
      <c r="A188" s="88"/>
      <c r="B188" s="133">
        <v>220600</v>
      </c>
      <c r="C188" s="118" t="s">
        <v>545</v>
      </c>
      <c r="D188" s="132" t="s">
        <v>2</v>
      </c>
      <c r="E188" s="90">
        <v>0.9</v>
      </c>
      <c r="F188" s="132">
        <v>40</v>
      </c>
      <c r="G188" s="80">
        <f>E188*F188</f>
        <v>36</v>
      </c>
      <c r="H188" s="90"/>
      <c r="I188" s="128" t="s">
        <v>518</v>
      </c>
    </row>
    <row r="189" spans="1:9" s="1" customFormat="1" x14ac:dyDescent="0.25">
      <c r="A189" s="88"/>
      <c r="B189" s="88" t="s">
        <v>72</v>
      </c>
      <c r="C189" s="53" t="s">
        <v>73</v>
      </c>
      <c r="D189" s="88" t="s">
        <v>2</v>
      </c>
      <c r="E189" s="90">
        <v>0.5</v>
      </c>
      <c r="F189" s="91">
        <v>5</v>
      </c>
      <c r="G189" s="79">
        <f t="shared" si="4"/>
        <v>2.5</v>
      </c>
      <c r="H189" s="90"/>
      <c r="I189" s="123" t="s">
        <v>512</v>
      </c>
    </row>
    <row r="190" spans="1:9" s="1" customFormat="1" x14ac:dyDescent="0.25">
      <c r="A190" s="88"/>
      <c r="B190" s="88" t="s">
        <v>244</v>
      </c>
      <c r="C190" s="55" t="s">
        <v>270</v>
      </c>
      <c r="D190" s="3" t="s">
        <v>2</v>
      </c>
      <c r="E190" s="90">
        <v>6.56</v>
      </c>
      <c r="F190" s="3">
        <v>10</v>
      </c>
      <c r="G190" s="79">
        <f t="shared" si="4"/>
        <v>65.599999999999994</v>
      </c>
      <c r="H190" s="90"/>
      <c r="I190" s="123"/>
    </row>
    <row r="191" spans="1:9" x14ac:dyDescent="0.25">
      <c r="A191" s="48">
        <v>300373</v>
      </c>
      <c r="B191" s="48">
        <v>220397</v>
      </c>
      <c r="C191" s="58" t="s">
        <v>318</v>
      </c>
      <c r="D191" s="3" t="s">
        <v>2</v>
      </c>
      <c r="E191" s="90">
        <v>1.04</v>
      </c>
      <c r="F191" s="3">
        <v>10</v>
      </c>
      <c r="G191" s="79">
        <f t="shared" si="4"/>
        <v>10.4</v>
      </c>
      <c r="H191" s="12">
        <v>2.2999999999999998</v>
      </c>
      <c r="I191" s="123" t="s">
        <v>512</v>
      </c>
    </row>
    <row r="192" spans="1:9" x14ac:dyDescent="0.25">
      <c r="A192" s="3"/>
      <c r="B192" s="3">
        <v>220313</v>
      </c>
      <c r="C192" s="58" t="s">
        <v>319</v>
      </c>
      <c r="D192" s="3" t="s">
        <v>2</v>
      </c>
      <c r="E192" s="90">
        <v>0.88</v>
      </c>
      <c r="F192" s="3">
        <v>10</v>
      </c>
      <c r="G192" s="79">
        <f t="shared" si="4"/>
        <v>8.8000000000000007</v>
      </c>
      <c r="H192" s="11"/>
      <c r="I192" s="126" t="s">
        <v>475</v>
      </c>
    </row>
    <row r="193" spans="1:9" x14ac:dyDescent="0.25">
      <c r="A193" s="3"/>
      <c r="B193" s="3">
        <v>220314</v>
      </c>
      <c r="C193" s="58" t="s">
        <v>322</v>
      </c>
      <c r="D193" s="3" t="s">
        <v>2</v>
      </c>
      <c r="E193" s="90">
        <v>0.88</v>
      </c>
      <c r="F193" s="3">
        <v>10</v>
      </c>
      <c r="G193" s="79">
        <f t="shared" si="4"/>
        <v>8.8000000000000007</v>
      </c>
      <c r="H193" s="11"/>
      <c r="I193" s="126" t="s">
        <v>475</v>
      </c>
    </row>
    <row r="194" spans="1:9" x14ac:dyDescent="0.25">
      <c r="A194" s="3"/>
      <c r="B194" s="3">
        <v>220315</v>
      </c>
      <c r="C194" s="58" t="s">
        <v>320</v>
      </c>
      <c r="D194" s="3" t="s">
        <v>2</v>
      </c>
      <c r="E194" s="90">
        <v>0.88</v>
      </c>
      <c r="F194" s="3">
        <v>10</v>
      </c>
      <c r="G194" s="79">
        <f t="shared" si="4"/>
        <v>8.8000000000000007</v>
      </c>
      <c r="H194" s="11"/>
      <c r="I194" s="126" t="s">
        <v>475</v>
      </c>
    </row>
    <row r="195" spans="1:9" x14ac:dyDescent="0.25">
      <c r="A195" s="3"/>
      <c r="B195" s="3">
        <v>220316</v>
      </c>
      <c r="C195" s="58" t="s">
        <v>321</v>
      </c>
      <c r="D195" s="3" t="s">
        <v>2</v>
      </c>
      <c r="E195" s="90">
        <v>0.88</v>
      </c>
      <c r="F195" s="3">
        <v>10</v>
      </c>
      <c r="G195" s="79">
        <f t="shared" si="4"/>
        <v>8.8000000000000007</v>
      </c>
      <c r="H195" s="11"/>
      <c r="I195" s="126" t="s">
        <v>475</v>
      </c>
    </row>
    <row r="196" spans="1:9" s="1" customFormat="1" x14ac:dyDescent="0.25">
      <c r="A196" s="88"/>
      <c r="B196" s="88" t="s">
        <v>74</v>
      </c>
      <c r="C196" s="117" t="s">
        <v>520</v>
      </c>
      <c r="D196" s="88" t="s">
        <v>2</v>
      </c>
      <c r="E196" s="90">
        <v>1.31</v>
      </c>
      <c r="F196" s="3">
        <v>10</v>
      </c>
      <c r="G196" s="79">
        <f t="shared" si="4"/>
        <v>13.100000000000001</v>
      </c>
      <c r="H196" s="90"/>
      <c r="I196" s="126" t="s">
        <v>519</v>
      </c>
    </row>
    <row r="197" spans="1:9" x14ac:dyDescent="0.25">
      <c r="A197" s="48">
        <v>300390</v>
      </c>
      <c r="B197" s="50">
        <v>220401</v>
      </c>
      <c r="C197" s="53" t="s">
        <v>388</v>
      </c>
      <c r="D197" s="88" t="s">
        <v>2</v>
      </c>
      <c r="E197" s="90">
        <v>0.98</v>
      </c>
      <c r="F197" s="91">
        <v>60</v>
      </c>
      <c r="G197" s="79">
        <f t="shared" si="4"/>
        <v>58.8</v>
      </c>
      <c r="H197" s="12">
        <v>14.3</v>
      </c>
      <c r="I197" s="126" t="s">
        <v>476</v>
      </c>
    </row>
    <row r="198" spans="1:9" x14ac:dyDescent="0.25">
      <c r="A198" s="48">
        <v>300391</v>
      </c>
      <c r="B198" s="50">
        <v>220402</v>
      </c>
      <c r="C198" s="55" t="s">
        <v>389</v>
      </c>
      <c r="D198" s="88" t="s">
        <v>2</v>
      </c>
      <c r="E198" s="90">
        <v>0.11</v>
      </c>
      <c r="F198" s="91">
        <v>40</v>
      </c>
      <c r="G198" s="79">
        <f t="shared" si="4"/>
        <v>4.4000000000000004</v>
      </c>
      <c r="H198" s="12">
        <v>0.2</v>
      </c>
      <c r="I198" s="126" t="s">
        <v>476</v>
      </c>
    </row>
    <row r="199" spans="1:9" x14ac:dyDescent="0.25">
      <c r="A199" s="88"/>
      <c r="B199" s="88" t="s">
        <v>245</v>
      </c>
      <c r="C199" s="53" t="s">
        <v>75</v>
      </c>
      <c r="D199" s="88" t="s">
        <v>2</v>
      </c>
      <c r="E199" s="90">
        <v>0.66</v>
      </c>
      <c r="F199" s="91">
        <v>10</v>
      </c>
      <c r="G199" s="79">
        <f t="shared" si="4"/>
        <v>6.6000000000000005</v>
      </c>
      <c r="H199" s="90"/>
      <c r="I199" s="126" t="s">
        <v>477</v>
      </c>
    </row>
    <row r="200" spans="1:9" x14ac:dyDescent="0.25">
      <c r="A200" s="88"/>
      <c r="B200" s="88" t="s">
        <v>76</v>
      </c>
      <c r="C200" s="53" t="s">
        <v>210</v>
      </c>
      <c r="D200" s="88" t="s">
        <v>2</v>
      </c>
      <c r="E200" s="90">
        <v>0.32</v>
      </c>
      <c r="F200" s="91">
        <v>60</v>
      </c>
      <c r="G200" s="79">
        <f t="shared" si="4"/>
        <v>19.2</v>
      </c>
      <c r="H200" s="90"/>
    </row>
    <row r="201" spans="1:9" x14ac:dyDescent="0.25">
      <c r="A201" s="88"/>
      <c r="B201" s="88" t="s">
        <v>77</v>
      </c>
      <c r="C201" s="53" t="s">
        <v>78</v>
      </c>
      <c r="D201" s="88" t="s">
        <v>3</v>
      </c>
      <c r="E201" s="90">
        <v>0.32</v>
      </c>
      <c r="F201" s="91">
        <v>220</v>
      </c>
      <c r="G201" s="79">
        <f t="shared" si="4"/>
        <v>70.400000000000006</v>
      </c>
      <c r="H201" s="90"/>
    </row>
    <row r="202" spans="1:9" x14ac:dyDescent="0.25">
      <c r="A202" s="88"/>
      <c r="B202" s="88" t="s">
        <v>79</v>
      </c>
      <c r="C202" s="53" t="s">
        <v>80</v>
      </c>
      <c r="D202" s="88" t="s">
        <v>2</v>
      </c>
      <c r="E202" s="90">
        <v>0.32</v>
      </c>
      <c r="F202" s="91">
        <v>20</v>
      </c>
      <c r="G202" s="79">
        <f t="shared" si="4"/>
        <v>6.4</v>
      </c>
      <c r="H202" s="90"/>
    </row>
    <row r="203" spans="1:9" x14ac:dyDescent="0.25">
      <c r="A203" s="88"/>
      <c r="B203" s="88" t="s">
        <v>81</v>
      </c>
      <c r="C203" s="53" t="s">
        <v>82</v>
      </c>
      <c r="D203" s="88" t="s">
        <v>2</v>
      </c>
      <c r="E203" s="90">
        <v>0.32</v>
      </c>
      <c r="F203" s="91">
        <v>60</v>
      </c>
      <c r="G203" s="79">
        <f t="shared" si="4"/>
        <v>19.2</v>
      </c>
      <c r="H203" s="90"/>
    </row>
    <row r="204" spans="1:9" x14ac:dyDescent="0.25">
      <c r="A204" s="88"/>
      <c r="B204" s="88" t="s">
        <v>335</v>
      </c>
      <c r="C204" s="53" t="s">
        <v>281</v>
      </c>
      <c r="D204" s="88" t="s">
        <v>2</v>
      </c>
      <c r="E204" s="90">
        <v>2.21</v>
      </c>
      <c r="F204" s="91">
        <v>10</v>
      </c>
      <c r="G204" s="79">
        <f>E204*F204</f>
        <v>22.1</v>
      </c>
      <c r="H204" s="90"/>
    </row>
    <row r="205" spans="1:9" x14ac:dyDescent="0.25">
      <c r="A205" s="88"/>
      <c r="B205" s="88" t="s">
        <v>309</v>
      </c>
      <c r="C205" s="53" t="s">
        <v>280</v>
      </c>
      <c r="D205" s="88" t="s">
        <v>2</v>
      </c>
      <c r="E205" s="90">
        <v>2.21</v>
      </c>
      <c r="F205" s="91">
        <v>10</v>
      </c>
      <c r="G205" s="79">
        <f t="shared" si="4"/>
        <v>22.1</v>
      </c>
      <c r="H205" s="90"/>
    </row>
    <row r="206" spans="1:9" x14ac:dyDescent="0.25">
      <c r="A206" s="88" t="s">
        <v>265</v>
      </c>
      <c r="B206" s="88" t="s">
        <v>246</v>
      </c>
      <c r="C206" s="55" t="s">
        <v>390</v>
      </c>
      <c r="D206" s="88" t="s">
        <v>2</v>
      </c>
      <c r="E206" s="90">
        <v>0.65</v>
      </c>
      <c r="F206" s="91">
        <v>5</v>
      </c>
      <c r="G206" s="79">
        <f t="shared" si="4"/>
        <v>3.25</v>
      </c>
      <c r="H206" s="12">
        <v>1.1499999999999999</v>
      </c>
      <c r="I206" s="126" t="s">
        <v>478</v>
      </c>
    </row>
    <row r="207" spans="1:9" x14ac:dyDescent="0.25">
      <c r="A207" s="88" t="s">
        <v>266</v>
      </c>
      <c r="B207" s="88" t="s">
        <v>248</v>
      </c>
      <c r="C207" s="55" t="s">
        <v>391</v>
      </c>
      <c r="D207" s="88" t="s">
        <v>2</v>
      </c>
      <c r="E207" s="90">
        <v>0.65</v>
      </c>
      <c r="F207" s="91">
        <v>5</v>
      </c>
      <c r="G207" s="79">
        <f t="shared" si="4"/>
        <v>3.25</v>
      </c>
      <c r="H207" s="12">
        <v>1.1499999999999999</v>
      </c>
      <c r="I207" s="126" t="s">
        <v>478</v>
      </c>
    </row>
    <row r="208" spans="1:9" x14ac:dyDescent="0.25">
      <c r="A208" s="88"/>
      <c r="B208" s="88" t="s">
        <v>91</v>
      </c>
      <c r="C208" s="53" t="s">
        <v>92</v>
      </c>
      <c r="D208" s="88" t="s">
        <v>2</v>
      </c>
      <c r="E208" s="90">
        <v>0.21</v>
      </c>
      <c r="F208" s="91">
        <v>60</v>
      </c>
      <c r="G208" s="79">
        <f t="shared" si="4"/>
        <v>12.6</v>
      </c>
      <c r="H208" s="90"/>
      <c r="I208" s="126" t="s">
        <v>473</v>
      </c>
    </row>
    <row r="209" spans="1:10" x14ac:dyDescent="0.25">
      <c r="A209" s="88"/>
      <c r="B209" s="88"/>
      <c r="C209" s="53" t="s">
        <v>346</v>
      </c>
      <c r="D209" s="88" t="s">
        <v>2</v>
      </c>
      <c r="E209" s="90">
        <v>1.31</v>
      </c>
      <c r="F209" s="91">
        <v>10</v>
      </c>
      <c r="G209" s="79">
        <f t="shared" si="4"/>
        <v>13.100000000000001</v>
      </c>
      <c r="H209" s="90"/>
      <c r="I209" s="126" t="s">
        <v>479</v>
      </c>
    </row>
    <row r="210" spans="1:10" x14ac:dyDescent="0.25">
      <c r="A210" s="88"/>
      <c r="B210" s="88"/>
      <c r="C210" s="55" t="s">
        <v>347</v>
      </c>
      <c r="D210" s="88" t="s">
        <v>2</v>
      </c>
      <c r="E210" s="90">
        <v>1.25</v>
      </c>
      <c r="F210" s="91">
        <v>20</v>
      </c>
      <c r="G210" s="79">
        <f t="shared" si="4"/>
        <v>25</v>
      </c>
      <c r="H210" s="90"/>
      <c r="I210" s="126" t="s">
        <v>480</v>
      </c>
    </row>
    <row r="211" spans="1:10" x14ac:dyDescent="0.25">
      <c r="A211" s="88"/>
      <c r="B211" s="88"/>
      <c r="C211" s="53" t="s">
        <v>348</v>
      </c>
      <c r="D211" s="88" t="s">
        <v>2</v>
      </c>
      <c r="E211" s="90">
        <v>1.1200000000000001</v>
      </c>
      <c r="F211" s="91">
        <v>20</v>
      </c>
      <c r="G211" s="79">
        <f t="shared" si="4"/>
        <v>22.400000000000002</v>
      </c>
      <c r="H211" s="90"/>
      <c r="I211" s="126" t="s">
        <v>481</v>
      </c>
    </row>
    <row r="212" spans="1:10" x14ac:dyDescent="0.25">
      <c r="A212" s="88"/>
      <c r="B212" s="88" t="s">
        <v>93</v>
      </c>
      <c r="C212" s="55" t="s">
        <v>94</v>
      </c>
      <c r="D212" s="3" t="s">
        <v>2</v>
      </c>
      <c r="E212" s="90">
        <v>2.4700000000000002</v>
      </c>
      <c r="F212" s="3">
        <v>10</v>
      </c>
      <c r="G212" s="79">
        <f t="shared" si="4"/>
        <v>24.700000000000003</v>
      </c>
      <c r="H212" s="90"/>
      <c r="I212" s="126" t="s">
        <v>482</v>
      </c>
    </row>
    <row r="213" spans="1:10" x14ac:dyDescent="0.25">
      <c r="A213" s="88"/>
      <c r="B213" s="88" t="s">
        <v>249</v>
      </c>
      <c r="C213" s="89" t="s">
        <v>433</v>
      </c>
      <c r="D213" s="88" t="s">
        <v>2</v>
      </c>
      <c r="E213" s="90">
        <v>0.49</v>
      </c>
      <c r="F213" s="91">
        <v>20</v>
      </c>
      <c r="G213" s="79">
        <f t="shared" si="4"/>
        <v>9.8000000000000007</v>
      </c>
      <c r="H213" s="90"/>
    </row>
    <row r="214" spans="1:10" x14ac:dyDescent="0.25">
      <c r="A214" s="88"/>
      <c r="B214" s="88" t="s">
        <v>95</v>
      </c>
      <c r="C214" s="53" t="s">
        <v>392</v>
      </c>
      <c r="D214" s="88" t="s">
        <v>2</v>
      </c>
      <c r="E214" s="90">
        <v>0.22</v>
      </c>
      <c r="F214" s="91">
        <v>20</v>
      </c>
      <c r="G214" s="79">
        <f t="shared" si="4"/>
        <v>4.4000000000000004</v>
      </c>
      <c r="H214" s="90"/>
    </row>
    <row r="215" spans="1:10" x14ac:dyDescent="0.25">
      <c r="A215" s="88" t="s">
        <v>295</v>
      </c>
      <c r="B215" s="3">
        <v>220189</v>
      </c>
      <c r="C215" s="117" t="s">
        <v>546</v>
      </c>
      <c r="D215" s="88" t="s">
        <v>2</v>
      </c>
      <c r="E215" s="90">
        <v>13.09</v>
      </c>
      <c r="F215" s="91">
        <v>10</v>
      </c>
      <c r="G215" s="79">
        <f t="shared" si="4"/>
        <v>130.9</v>
      </c>
      <c r="H215" s="90">
        <v>24.2</v>
      </c>
      <c r="I215" s="123" t="s">
        <v>512</v>
      </c>
    </row>
    <row r="216" spans="1:10" x14ac:dyDescent="0.25">
      <c r="A216" s="88"/>
      <c r="B216" s="3"/>
      <c r="C216" s="117" t="s">
        <v>547</v>
      </c>
      <c r="D216" s="88" t="s">
        <v>2</v>
      </c>
      <c r="E216" s="90">
        <v>13.09</v>
      </c>
      <c r="F216" s="91">
        <v>10</v>
      </c>
      <c r="G216" s="79">
        <f t="shared" si="4"/>
        <v>130.9</v>
      </c>
      <c r="H216" s="90"/>
    </row>
    <row r="217" spans="1:10" x14ac:dyDescent="0.25">
      <c r="A217" s="88" t="s">
        <v>296</v>
      </c>
      <c r="B217" s="3">
        <v>220190</v>
      </c>
      <c r="C217" s="53" t="s">
        <v>272</v>
      </c>
      <c r="D217" s="88" t="s">
        <v>2</v>
      </c>
      <c r="E217" s="90">
        <v>1.05</v>
      </c>
      <c r="F217" s="91">
        <v>10</v>
      </c>
      <c r="G217" s="79">
        <f t="shared" si="4"/>
        <v>10.5</v>
      </c>
      <c r="H217" s="90">
        <v>1.85</v>
      </c>
      <c r="I217" s="123" t="s">
        <v>512</v>
      </c>
    </row>
    <row r="218" spans="1:10" x14ac:dyDescent="0.25">
      <c r="A218" s="88" t="s">
        <v>297</v>
      </c>
      <c r="B218" s="3">
        <v>220192</v>
      </c>
      <c r="C218" s="53" t="s">
        <v>273</v>
      </c>
      <c r="D218" s="88" t="s">
        <v>2</v>
      </c>
      <c r="E218" s="90">
        <v>5.36</v>
      </c>
      <c r="F218" s="91">
        <v>10</v>
      </c>
      <c r="G218" s="79">
        <f t="shared" si="4"/>
        <v>53.6</v>
      </c>
      <c r="H218" s="90">
        <v>9.3000000000000007</v>
      </c>
      <c r="I218" s="123" t="s">
        <v>512</v>
      </c>
    </row>
    <row r="219" spans="1:10" s="1" customFormat="1" x14ac:dyDescent="0.25">
      <c r="A219" s="88" t="s">
        <v>298</v>
      </c>
      <c r="B219" s="88" t="s">
        <v>290</v>
      </c>
      <c r="C219" s="55" t="s">
        <v>274</v>
      </c>
      <c r="D219" s="11" t="s">
        <v>2</v>
      </c>
      <c r="E219" s="12">
        <v>0.99</v>
      </c>
      <c r="F219" s="11">
        <v>10</v>
      </c>
      <c r="G219" s="79">
        <f t="shared" si="4"/>
        <v>9.9</v>
      </c>
      <c r="H219" s="90">
        <v>2.15</v>
      </c>
      <c r="I219" s="123" t="s">
        <v>512</v>
      </c>
    </row>
    <row r="220" spans="1:10" s="1" customFormat="1" x14ac:dyDescent="0.25">
      <c r="A220" s="88" t="s">
        <v>299</v>
      </c>
      <c r="B220" s="88" t="s">
        <v>291</v>
      </c>
      <c r="C220" s="55" t="s">
        <v>275</v>
      </c>
      <c r="D220" s="11" t="s">
        <v>2</v>
      </c>
      <c r="E220" s="12">
        <v>0.55000000000000004</v>
      </c>
      <c r="F220" s="11">
        <v>10</v>
      </c>
      <c r="G220" s="79">
        <f t="shared" si="4"/>
        <v>5.5</v>
      </c>
      <c r="H220" s="90">
        <v>6.8</v>
      </c>
      <c r="I220" s="123" t="s">
        <v>512</v>
      </c>
    </row>
    <row r="221" spans="1:10" s="1" customFormat="1" x14ac:dyDescent="0.25">
      <c r="A221" s="88" t="s">
        <v>300</v>
      </c>
      <c r="B221" s="88" t="s">
        <v>292</v>
      </c>
      <c r="C221" s="55" t="s">
        <v>278</v>
      </c>
      <c r="D221" s="11" t="s">
        <v>2</v>
      </c>
      <c r="E221" s="12">
        <v>8.5</v>
      </c>
      <c r="F221" s="11">
        <v>20</v>
      </c>
      <c r="G221" s="79">
        <f t="shared" si="4"/>
        <v>170</v>
      </c>
      <c r="H221" s="90">
        <v>15.25</v>
      </c>
      <c r="I221" s="123" t="s">
        <v>512</v>
      </c>
    </row>
    <row r="222" spans="1:10" s="1" customFormat="1" x14ac:dyDescent="0.25">
      <c r="A222" s="88" t="s">
        <v>301</v>
      </c>
      <c r="B222" s="88" t="s">
        <v>293</v>
      </c>
      <c r="C222" s="55" t="s">
        <v>276</v>
      </c>
      <c r="D222" s="11" t="s">
        <v>2</v>
      </c>
      <c r="E222" s="12">
        <v>1.44</v>
      </c>
      <c r="F222" s="11">
        <v>10</v>
      </c>
      <c r="G222" s="79">
        <f t="shared" si="4"/>
        <v>14.399999999999999</v>
      </c>
      <c r="H222" s="90">
        <v>2.5</v>
      </c>
      <c r="I222" s="123" t="s">
        <v>512</v>
      </c>
      <c r="J222" s="1" t="s">
        <v>205</v>
      </c>
    </row>
    <row r="223" spans="1:10" s="1" customFormat="1" x14ac:dyDescent="0.25">
      <c r="A223" s="88" t="s">
        <v>302</v>
      </c>
      <c r="B223" s="88" t="s">
        <v>294</v>
      </c>
      <c r="C223" s="55" t="s">
        <v>277</v>
      </c>
      <c r="D223" s="11" t="s">
        <v>2</v>
      </c>
      <c r="E223" s="12">
        <v>5.48</v>
      </c>
      <c r="F223" s="11">
        <v>5</v>
      </c>
      <c r="G223" s="79">
        <f>E223*F223</f>
        <v>27.400000000000002</v>
      </c>
      <c r="H223" s="90">
        <v>9.5</v>
      </c>
      <c r="I223" s="123" t="s">
        <v>512</v>
      </c>
    </row>
    <row r="224" spans="1:10" x14ac:dyDescent="0.25">
      <c r="A224" s="88"/>
      <c r="B224" s="88" t="s">
        <v>250</v>
      </c>
      <c r="C224" s="55" t="s">
        <v>393</v>
      </c>
      <c r="D224" s="11" t="s">
        <v>2</v>
      </c>
      <c r="E224" s="12">
        <v>5.32</v>
      </c>
      <c r="F224" s="11">
        <v>5</v>
      </c>
      <c r="G224" s="79">
        <f t="shared" si="4"/>
        <v>26.6</v>
      </c>
      <c r="H224" s="90"/>
      <c r="I224" s="123" t="s">
        <v>512</v>
      </c>
    </row>
    <row r="225" spans="1:9" x14ac:dyDescent="0.25">
      <c r="A225" s="3"/>
      <c r="B225" s="11">
        <v>220317</v>
      </c>
      <c r="C225" s="58" t="s">
        <v>316</v>
      </c>
      <c r="D225" s="11" t="s">
        <v>2</v>
      </c>
      <c r="E225" s="12">
        <v>0.25</v>
      </c>
      <c r="F225" s="15">
        <v>10</v>
      </c>
      <c r="G225" s="79">
        <f t="shared" si="4"/>
        <v>2.5</v>
      </c>
      <c r="H225" s="11"/>
    </row>
    <row r="226" spans="1:9" x14ac:dyDescent="0.25">
      <c r="A226" s="3"/>
      <c r="B226" s="11">
        <v>220318</v>
      </c>
      <c r="C226" s="58" t="s">
        <v>317</v>
      </c>
      <c r="D226" s="11" t="s">
        <v>2</v>
      </c>
      <c r="E226" s="12">
        <v>0.32</v>
      </c>
      <c r="F226" s="15">
        <v>5</v>
      </c>
      <c r="G226" s="79">
        <f t="shared" si="4"/>
        <v>1.6</v>
      </c>
      <c r="H226" s="11"/>
    </row>
    <row r="227" spans="1:9" x14ac:dyDescent="0.25">
      <c r="A227" s="88" t="s">
        <v>96</v>
      </c>
      <c r="B227" s="88"/>
      <c r="C227" s="53" t="s">
        <v>97</v>
      </c>
      <c r="D227" s="88" t="s">
        <v>2</v>
      </c>
      <c r="E227" s="90">
        <v>0.28999999999999998</v>
      </c>
      <c r="F227" s="91">
        <v>40</v>
      </c>
      <c r="G227" s="79">
        <f t="shared" si="4"/>
        <v>11.6</v>
      </c>
      <c r="H227" s="12">
        <v>0.6</v>
      </c>
      <c r="I227" s="126" t="s">
        <v>473</v>
      </c>
    </row>
    <row r="228" spans="1:9" x14ac:dyDescent="0.25">
      <c r="A228" s="88" t="s">
        <v>98</v>
      </c>
      <c r="B228" s="88"/>
      <c r="C228" s="53" t="s">
        <v>99</v>
      </c>
      <c r="D228" s="88" t="s">
        <v>2</v>
      </c>
      <c r="E228" s="90">
        <v>0.28999999999999998</v>
      </c>
      <c r="F228" s="91">
        <v>60</v>
      </c>
      <c r="G228" s="79">
        <f t="shared" si="4"/>
        <v>17.399999999999999</v>
      </c>
      <c r="H228" s="12">
        <v>0.6</v>
      </c>
      <c r="I228" s="126" t="s">
        <v>473</v>
      </c>
    </row>
    <row r="229" spans="1:9" x14ac:dyDescent="0.25">
      <c r="A229" s="88" t="s">
        <v>100</v>
      </c>
      <c r="B229" s="3">
        <v>221023</v>
      </c>
      <c r="C229" s="53" t="s">
        <v>215</v>
      </c>
      <c r="D229" s="88" t="s">
        <v>2</v>
      </c>
      <c r="E229" s="90">
        <v>0.28999999999999998</v>
      </c>
      <c r="F229" s="91">
        <v>20</v>
      </c>
      <c r="G229" s="79">
        <f t="shared" si="4"/>
        <v>5.8</v>
      </c>
      <c r="H229" s="12">
        <v>0.6</v>
      </c>
      <c r="I229" s="126" t="s">
        <v>473</v>
      </c>
    </row>
    <row r="230" spans="1:9" x14ac:dyDescent="0.25">
      <c r="A230" s="88" t="s">
        <v>28</v>
      </c>
      <c r="B230" s="88"/>
      <c r="C230" s="53" t="s">
        <v>101</v>
      </c>
      <c r="D230" s="88" t="s">
        <v>2</v>
      </c>
      <c r="E230" s="90">
        <v>0.39</v>
      </c>
      <c r="F230" s="91">
        <v>20</v>
      </c>
      <c r="G230" s="79">
        <f t="shared" si="4"/>
        <v>7.8000000000000007</v>
      </c>
      <c r="H230" s="12">
        <v>0.67</v>
      </c>
      <c r="I230" s="126" t="s">
        <v>483</v>
      </c>
    </row>
    <row r="231" spans="1:9" x14ac:dyDescent="0.25">
      <c r="A231" s="88" t="s">
        <v>102</v>
      </c>
      <c r="B231" s="88"/>
      <c r="C231" s="53" t="s">
        <v>103</v>
      </c>
      <c r="D231" s="88" t="s">
        <v>2</v>
      </c>
      <c r="E231" s="90">
        <v>0.39</v>
      </c>
      <c r="F231" s="91">
        <v>20</v>
      </c>
      <c r="G231" s="79">
        <f t="shared" si="4"/>
        <v>7.8000000000000007</v>
      </c>
      <c r="H231" s="12">
        <v>0.67</v>
      </c>
      <c r="I231" s="126" t="s">
        <v>484</v>
      </c>
    </row>
    <row r="232" spans="1:9" x14ac:dyDescent="0.25">
      <c r="A232" s="88"/>
      <c r="B232" s="88" t="s">
        <v>104</v>
      </c>
      <c r="C232" s="55" t="s">
        <v>394</v>
      </c>
      <c r="D232" s="88" t="s">
        <v>2</v>
      </c>
      <c r="E232" s="90">
        <v>0.69</v>
      </c>
      <c r="F232" s="91">
        <v>40</v>
      </c>
      <c r="G232" s="79">
        <f t="shared" si="4"/>
        <v>27.599999999999998</v>
      </c>
      <c r="H232" s="90"/>
      <c r="I232" s="126" t="s">
        <v>485</v>
      </c>
    </row>
    <row r="233" spans="1:9" x14ac:dyDescent="0.25">
      <c r="A233" s="88"/>
      <c r="B233" s="88" t="s">
        <v>116</v>
      </c>
      <c r="C233" s="55" t="s">
        <v>395</v>
      </c>
      <c r="D233" s="11" t="s">
        <v>2</v>
      </c>
      <c r="E233" s="12">
        <v>0.44</v>
      </c>
      <c r="F233" s="11">
        <v>100</v>
      </c>
      <c r="G233" s="79">
        <f t="shared" si="4"/>
        <v>44</v>
      </c>
      <c r="H233" s="90"/>
      <c r="I233" s="126" t="s">
        <v>486</v>
      </c>
    </row>
    <row r="234" spans="1:9" x14ac:dyDescent="0.25">
      <c r="A234" s="88"/>
      <c r="B234" s="88" t="s">
        <v>143</v>
      </c>
      <c r="C234" s="53" t="s">
        <v>144</v>
      </c>
      <c r="D234" s="88" t="s">
        <v>2</v>
      </c>
      <c r="E234" s="90">
        <v>0.69</v>
      </c>
      <c r="F234" s="91">
        <v>60</v>
      </c>
      <c r="G234" s="79">
        <f t="shared" si="4"/>
        <v>41.4</v>
      </c>
      <c r="H234" s="90"/>
      <c r="I234" s="126" t="s">
        <v>468</v>
      </c>
    </row>
    <row r="235" spans="1:9" x14ac:dyDescent="0.25">
      <c r="A235" s="48">
        <v>300388</v>
      </c>
      <c r="B235" s="88">
        <v>220240</v>
      </c>
      <c r="C235" s="53" t="s">
        <v>105</v>
      </c>
      <c r="D235" s="88" t="s">
        <v>2</v>
      </c>
      <c r="E235" s="90">
        <v>0.35</v>
      </c>
      <c r="F235" s="91">
        <v>20</v>
      </c>
      <c r="G235" s="79">
        <f t="shared" si="4"/>
        <v>7</v>
      </c>
      <c r="H235" s="12">
        <v>0.61</v>
      </c>
      <c r="I235" s="126" t="s">
        <v>477</v>
      </c>
    </row>
    <row r="236" spans="1:9" x14ac:dyDescent="0.25">
      <c r="A236" s="48">
        <v>300393</v>
      </c>
      <c r="B236" s="88" t="s">
        <v>308</v>
      </c>
      <c r="C236" s="67" t="s">
        <v>451</v>
      </c>
      <c r="D236" s="88" t="s">
        <v>2</v>
      </c>
      <c r="E236" s="90">
        <v>0.26</v>
      </c>
      <c r="F236" s="91">
        <v>10</v>
      </c>
      <c r="G236" s="79">
        <f>E236*F236</f>
        <v>2.6</v>
      </c>
      <c r="H236" s="90">
        <v>0.5</v>
      </c>
    </row>
    <row r="237" spans="1:9" x14ac:dyDescent="0.25">
      <c r="A237" s="48">
        <v>300395</v>
      </c>
      <c r="B237" s="3">
        <v>221031</v>
      </c>
      <c r="C237" s="55" t="s">
        <v>452</v>
      </c>
      <c r="D237" s="88" t="s">
        <v>2</v>
      </c>
      <c r="E237" s="90">
        <v>0.26</v>
      </c>
      <c r="F237" s="91">
        <v>5</v>
      </c>
      <c r="G237" s="79">
        <f t="shared" si="4"/>
        <v>1.3</v>
      </c>
      <c r="H237" s="90">
        <v>0.45</v>
      </c>
    </row>
    <row r="238" spans="1:9" x14ac:dyDescent="0.25">
      <c r="A238" s="48">
        <v>300396</v>
      </c>
      <c r="B238" s="3">
        <v>221035</v>
      </c>
      <c r="C238" s="119" t="s">
        <v>549</v>
      </c>
      <c r="D238" s="88" t="s">
        <v>2</v>
      </c>
      <c r="E238" s="90">
        <v>0.26</v>
      </c>
      <c r="F238" s="91">
        <v>10</v>
      </c>
      <c r="G238" s="79">
        <f t="shared" ref="G238:G290" si="5">E238*F238</f>
        <v>2.6</v>
      </c>
      <c r="H238" s="90">
        <v>0.45</v>
      </c>
      <c r="I238" s="123" t="s">
        <v>548</v>
      </c>
    </row>
    <row r="239" spans="1:9" x14ac:dyDescent="0.25">
      <c r="A239" s="88" t="s">
        <v>304</v>
      </c>
      <c r="B239" s="88" t="s">
        <v>306</v>
      </c>
      <c r="C239" s="53" t="s">
        <v>303</v>
      </c>
      <c r="D239" s="88" t="s">
        <v>2</v>
      </c>
      <c r="E239" s="90">
        <v>0.33</v>
      </c>
      <c r="F239" s="91">
        <v>20</v>
      </c>
      <c r="G239" s="79">
        <f>E239*F239</f>
        <v>6.6000000000000005</v>
      </c>
      <c r="H239" s="90">
        <v>0.6</v>
      </c>
    </row>
    <row r="240" spans="1:9" x14ac:dyDescent="0.25">
      <c r="A240" s="88"/>
      <c r="B240" s="88"/>
      <c r="C240" s="53" t="s">
        <v>350</v>
      </c>
      <c r="D240" s="88" t="s">
        <v>2</v>
      </c>
      <c r="E240" s="90">
        <v>0.53</v>
      </c>
      <c r="F240" s="91">
        <v>20</v>
      </c>
      <c r="G240" s="79">
        <f>E240*F240</f>
        <v>10.600000000000001</v>
      </c>
      <c r="H240" s="90"/>
    </row>
    <row r="241" spans="1:9" x14ac:dyDescent="0.25">
      <c r="A241" s="88"/>
      <c r="B241" s="88">
        <v>221252</v>
      </c>
      <c r="C241" s="55" t="s">
        <v>396</v>
      </c>
      <c r="D241" s="3" t="s">
        <v>3</v>
      </c>
      <c r="E241" s="90">
        <v>1.57</v>
      </c>
      <c r="F241" s="3">
        <v>5</v>
      </c>
      <c r="G241" s="79">
        <f t="shared" si="5"/>
        <v>7.8500000000000005</v>
      </c>
      <c r="H241" s="90"/>
    </row>
    <row r="242" spans="1:9" x14ac:dyDescent="0.25">
      <c r="A242" s="88" t="s">
        <v>343</v>
      </c>
      <c r="B242" s="3">
        <v>221040</v>
      </c>
      <c r="C242" s="55" t="s">
        <v>330</v>
      </c>
      <c r="D242" s="3" t="s">
        <v>2</v>
      </c>
      <c r="E242" s="90">
        <v>4.0599999999999996</v>
      </c>
      <c r="F242" s="3">
        <v>5</v>
      </c>
      <c r="G242" s="79">
        <f t="shared" si="5"/>
        <v>20.299999999999997</v>
      </c>
      <c r="H242" s="90">
        <v>7.05</v>
      </c>
    </row>
    <row r="243" spans="1:9" x14ac:dyDescent="0.25">
      <c r="A243" s="88" t="s">
        <v>166</v>
      </c>
      <c r="B243" s="88" t="s">
        <v>110</v>
      </c>
      <c r="C243" s="53" t="s">
        <v>111</v>
      </c>
      <c r="D243" s="88" t="s">
        <v>2</v>
      </c>
      <c r="E243" s="90">
        <v>0.25</v>
      </c>
      <c r="F243" s="91">
        <v>20</v>
      </c>
      <c r="G243" s="79">
        <f t="shared" si="5"/>
        <v>5</v>
      </c>
      <c r="H243" s="90">
        <v>0.45</v>
      </c>
    </row>
    <row r="244" spans="1:9" x14ac:dyDescent="0.25">
      <c r="A244" s="88" t="s">
        <v>177</v>
      </c>
      <c r="B244" s="88"/>
      <c r="C244" s="53" t="s">
        <v>397</v>
      </c>
      <c r="D244" s="88" t="s">
        <v>2</v>
      </c>
      <c r="E244" s="90">
        <v>0.5</v>
      </c>
      <c r="F244" s="91">
        <v>40</v>
      </c>
      <c r="G244" s="79">
        <f t="shared" si="5"/>
        <v>20</v>
      </c>
      <c r="H244" s="90">
        <v>0.86</v>
      </c>
    </row>
    <row r="245" spans="1:9" x14ac:dyDescent="0.25">
      <c r="A245" s="88"/>
      <c r="B245" s="48">
        <v>300212</v>
      </c>
      <c r="C245" s="97" t="s">
        <v>437</v>
      </c>
      <c r="D245" s="88" t="s">
        <v>2</v>
      </c>
      <c r="E245" s="90">
        <v>0.36</v>
      </c>
      <c r="F245" s="134">
        <v>20</v>
      </c>
      <c r="G245" s="79">
        <f t="shared" si="5"/>
        <v>7.1999999999999993</v>
      </c>
      <c r="H245" s="90">
        <v>0.7</v>
      </c>
    </row>
    <row r="246" spans="1:9" s="1" customFormat="1" x14ac:dyDescent="0.25">
      <c r="A246" s="88" t="s">
        <v>264</v>
      </c>
      <c r="B246" s="3">
        <v>220087</v>
      </c>
      <c r="C246" s="55" t="s">
        <v>344</v>
      </c>
      <c r="D246" s="88" t="s">
        <v>2</v>
      </c>
      <c r="E246" s="90">
        <v>0.5</v>
      </c>
      <c r="F246" s="91">
        <v>60</v>
      </c>
      <c r="G246" s="79">
        <f>E246*F246</f>
        <v>30</v>
      </c>
      <c r="H246" s="90">
        <v>0.9</v>
      </c>
      <c r="I246" s="123"/>
    </row>
    <row r="247" spans="1:9" x14ac:dyDescent="0.25">
      <c r="A247" s="88" t="s">
        <v>112</v>
      </c>
      <c r="B247" s="3">
        <v>220088</v>
      </c>
      <c r="C247" s="53" t="s">
        <v>113</v>
      </c>
      <c r="D247" s="88" t="s">
        <v>2</v>
      </c>
      <c r="E247" s="90">
        <v>0.41</v>
      </c>
      <c r="F247" s="91">
        <v>20</v>
      </c>
      <c r="G247" s="79">
        <f t="shared" si="5"/>
        <v>8.1999999999999993</v>
      </c>
      <c r="H247" s="90">
        <v>0.89</v>
      </c>
    </row>
    <row r="248" spans="1:9" x14ac:dyDescent="0.25">
      <c r="A248" s="88"/>
      <c r="B248" s="88" t="s">
        <v>114</v>
      </c>
      <c r="C248" s="53" t="s">
        <v>115</v>
      </c>
      <c r="D248" s="88" t="s">
        <v>2</v>
      </c>
      <c r="E248" s="90">
        <v>1.0900000000000001</v>
      </c>
      <c r="F248" s="91">
        <v>250</v>
      </c>
      <c r="G248" s="79">
        <f t="shared" si="5"/>
        <v>272.5</v>
      </c>
      <c r="H248" s="90"/>
    </row>
    <row r="249" spans="1:9" x14ac:dyDescent="0.25">
      <c r="A249" s="88"/>
      <c r="B249" s="88" t="s">
        <v>251</v>
      </c>
      <c r="C249" s="119" t="s">
        <v>550</v>
      </c>
      <c r="D249" s="88" t="s">
        <v>2</v>
      </c>
      <c r="E249" s="90">
        <v>0.5</v>
      </c>
      <c r="F249" s="91">
        <v>10</v>
      </c>
      <c r="G249" s="79">
        <f t="shared" si="5"/>
        <v>5</v>
      </c>
      <c r="H249" s="90"/>
      <c r="I249" s="129" t="s">
        <v>521</v>
      </c>
    </row>
    <row r="250" spans="1:9" x14ac:dyDescent="0.25">
      <c r="A250" s="88"/>
      <c r="B250" s="88">
        <v>221254</v>
      </c>
      <c r="C250" s="55" t="s">
        <v>216</v>
      </c>
      <c r="D250" s="88" t="s">
        <v>3</v>
      </c>
      <c r="E250" s="90">
        <v>0.81</v>
      </c>
      <c r="F250" s="91">
        <v>200</v>
      </c>
      <c r="G250" s="79">
        <f>E250*F250</f>
        <v>162</v>
      </c>
      <c r="H250" s="90"/>
    </row>
    <row r="251" spans="1:9" x14ac:dyDescent="0.25">
      <c r="A251" s="88"/>
      <c r="B251" s="88" t="s">
        <v>120</v>
      </c>
      <c r="C251" s="89" t="s">
        <v>453</v>
      </c>
      <c r="D251" s="88" t="s">
        <v>3</v>
      </c>
      <c r="E251" s="90">
        <v>0.95</v>
      </c>
      <c r="F251" s="91">
        <v>300</v>
      </c>
      <c r="G251" s="79">
        <f t="shared" si="5"/>
        <v>285</v>
      </c>
      <c r="H251" s="90"/>
    </row>
    <row r="252" spans="1:9" s="1" customFormat="1" x14ac:dyDescent="0.25">
      <c r="A252" s="88"/>
      <c r="B252" s="88">
        <v>221255</v>
      </c>
      <c r="C252" s="55" t="s">
        <v>217</v>
      </c>
      <c r="D252" s="88" t="s">
        <v>3</v>
      </c>
      <c r="E252" s="90">
        <v>0.73</v>
      </c>
      <c r="F252" s="91">
        <v>100</v>
      </c>
      <c r="G252" s="79">
        <f>E252*F252</f>
        <v>73</v>
      </c>
      <c r="H252" s="90"/>
      <c r="I252" s="123"/>
    </row>
    <row r="253" spans="1:9" s="1" customFormat="1" x14ac:dyDescent="0.25">
      <c r="A253" s="88"/>
      <c r="B253" s="88" t="s">
        <v>252</v>
      </c>
      <c r="C253" s="55" t="s">
        <v>223</v>
      </c>
      <c r="D253" s="88" t="s">
        <v>2</v>
      </c>
      <c r="E253" s="90">
        <v>0.98</v>
      </c>
      <c r="F253" s="91">
        <v>10</v>
      </c>
      <c r="G253" s="79">
        <f t="shared" si="5"/>
        <v>9.8000000000000007</v>
      </c>
      <c r="H253" s="90"/>
      <c r="I253" s="123"/>
    </row>
    <row r="254" spans="1:9" s="1" customFormat="1" x14ac:dyDescent="0.25">
      <c r="A254" s="88"/>
      <c r="B254" s="88" t="s">
        <v>253</v>
      </c>
      <c r="C254" s="55" t="s">
        <v>222</v>
      </c>
      <c r="D254" s="88" t="s">
        <v>2</v>
      </c>
      <c r="E254" s="90">
        <v>0.24</v>
      </c>
      <c r="F254" s="91">
        <v>5</v>
      </c>
      <c r="G254" s="79">
        <f t="shared" si="5"/>
        <v>1.2</v>
      </c>
      <c r="H254" s="90"/>
      <c r="I254" s="126" t="s">
        <v>512</v>
      </c>
    </row>
    <row r="255" spans="1:9" s="1" customFormat="1" x14ac:dyDescent="0.25">
      <c r="A255" s="88"/>
      <c r="B255" s="88" t="s">
        <v>167</v>
      </c>
      <c r="C255" s="53" t="s">
        <v>398</v>
      </c>
      <c r="D255" s="88" t="s">
        <v>2</v>
      </c>
      <c r="E255" s="90">
        <v>0.44</v>
      </c>
      <c r="F255" s="91">
        <v>5</v>
      </c>
      <c r="G255" s="79">
        <f t="shared" si="5"/>
        <v>2.2000000000000002</v>
      </c>
      <c r="H255" s="90"/>
      <c r="I255" s="126"/>
    </row>
    <row r="256" spans="1:9" x14ac:dyDescent="0.25">
      <c r="A256" s="11"/>
      <c r="B256" s="11">
        <v>220319</v>
      </c>
      <c r="C256" s="58" t="s">
        <v>311</v>
      </c>
      <c r="D256" s="11" t="s">
        <v>2</v>
      </c>
      <c r="E256" s="12">
        <v>0.39</v>
      </c>
      <c r="F256" s="15">
        <v>10</v>
      </c>
      <c r="G256" s="79">
        <f t="shared" si="5"/>
        <v>3.9000000000000004</v>
      </c>
      <c r="H256" s="11"/>
      <c r="I256" s="126"/>
    </row>
    <row r="257" spans="1:9" x14ac:dyDescent="0.25">
      <c r="A257" s="11"/>
      <c r="B257" s="75">
        <v>220630</v>
      </c>
      <c r="C257" s="96" t="s">
        <v>454</v>
      </c>
      <c r="D257" s="73" t="s">
        <v>2</v>
      </c>
      <c r="E257" s="90">
        <v>5.0999999999999996</v>
      </c>
      <c r="F257" s="73">
        <v>5</v>
      </c>
      <c r="G257" s="80">
        <f t="shared" si="5"/>
        <v>25.5</v>
      </c>
      <c r="H257" s="11"/>
      <c r="I257" s="126"/>
    </row>
    <row r="258" spans="1:9" x14ac:dyDescent="0.25">
      <c r="A258" s="11"/>
      <c r="B258" s="75">
        <v>220631</v>
      </c>
      <c r="C258" s="96" t="s">
        <v>455</v>
      </c>
      <c r="D258" s="73" t="s">
        <v>2</v>
      </c>
      <c r="E258" s="90">
        <v>5.0999999999999996</v>
      </c>
      <c r="F258" s="73">
        <v>5</v>
      </c>
      <c r="G258" s="80">
        <f t="shared" si="5"/>
        <v>25.5</v>
      </c>
      <c r="H258" s="11"/>
      <c r="I258" s="126"/>
    </row>
    <row r="259" spans="1:9" x14ac:dyDescent="0.25">
      <c r="A259" s="11"/>
      <c r="B259" s="75">
        <v>220632</v>
      </c>
      <c r="C259" s="96" t="s">
        <v>456</v>
      </c>
      <c r="D259" s="73" t="s">
        <v>2</v>
      </c>
      <c r="E259" s="90">
        <v>5.0999999999999996</v>
      </c>
      <c r="F259" s="73">
        <v>30</v>
      </c>
      <c r="G259" s="80">
        <f t="shared" si="5"/>
        <v>153</v>
      </c>
      <c r="H259" s="11"/>
      <c r="I259" s="126"/>
    </row>
    <row r="260" spans="1:9" x14ac:dyDescent="0.25">
      <c r="A260" s="11"/>
      <c r="B260" s="75">
        <v>220634</v>
      </c>
      <c r="C260" s="96" t="s">
        <v>458</v>
      </c>
      <c r="D260" s="73" t="s">
        <v>2</v>
      </c>
      <c r="E260" s="90">
        <v>0.01</v>
      </c>
      <c r="F260" s="73">
        <v>15</v>
      </c>
      <c r="G260" s="80">
        <f t="shared" si="5"/>
        <v>0.15</v>
      </c>
      <c r="H260" s="11"/>
      <c r="I260" s="126"/>
    </row>
    <row r="261" spans="1:9" x14ac:dyDescent="0.25">
      <c r="A261" s="11"/>
      <c r="B261" s="75">
        <v>220635</v>
      </c>
      <c r="C261" s="96" t="s">
        <v>457</v>
      </c>
      <c r="D261" s="73" t="s">
        <v>2</v>
      </c>
      <c r="E261" s="90">
        <v>5.05</v>
      </c>
      <c r="F261" s="73">
        <v>20</v>
      </c>
      <c r="G261" s="80">
        <f t="shared" si="5"/>
        <v>101</v>
      </c>
      <c r="H261" s="11"/>
      <c r="I261" s="126"/>
    </row>
    <row r="262" spans="1:9" s="1" customFormat="1" x14ac:dyDescent="0.25">
      <c r="A262" s="88"/>
      <c r="B262" s="88"/>
      <c r="C262" s="53" t="s">
        <v>438</v>
      </c>
      <c r="D262" s="88" t="s">
        <v>2</v>
      </c>
      <c r="E262" s="90">
        <v>0.63</v>
      </c>
      <c r="F262" s="91">
        <v>30</v>
      </c>
      <c r="G262" s="80">
        <f t="shared" si="5"/>
        <v>18.899999999999999</v>
      </c>
      <c r="H262" s="90"/>
      <c r="I262" s="126" t="s">
        <v>487</v>
      </c>
    </row>
    <row r="263" spans="1:9" s="1" customFormat="1" x14ac:dyDescent="0.25">
      <c r="A263" s="88"/>
      <c r="B263" s="88" t="s">
        <v>255</v>
      </c>
      <c r="C263" s="53" t="s">
        <v>151</v>
      </c>
      <c r="D263" s="88" t="s">
        <v>2</v>
      </c>
      <c r="E263" s="90">
        <v>0.14000000000000001</v>
      </c>
      <c r="F263" s="91">
        <v>10</v>
      </c>
      <c r="G263" s="79">
        <f t="shared" si="5"/>
        <v>1.4000000000000001</v>
      </c>
      <c r="H263" s="90"/>
      <c r="I263" s="126"/>
    </row>
    <row r="264" spans="1:9" s="1" customFormat="1" x14ac:dyDescent="0.25">
      <c r="A264" s="88"/>
      <c r="B264" s="88" t="s">
        <v>181</v>
      </c>
      <c r="C264" s="53" t="s">
        <v>459</v>
      </c>
      <c r="D264" s="88" t="s">
        <v>2</v>
      </c>
      <c r="E264" s="90">
        <v>1.78</v>
      </c>
      <c r="F264" s="91">
        <v>10</v>
      </c>
      <c r="G264" s="79">
        <f t="shared" si="5"/>
        <v>17.8</v>
      </c>
      <c r="H264" s="90"/>
      <c r="I264" s="126"/>
    </row>
    <row r="265" spans="1:9" s="1" customFormat="1" x14ac:dyDescent="0.25">
      <c r="A265" s="88"/>
      <c r="B265" s="88" t="s">
        <v>256</v>
      </c>
      <c r="C265" s="55" t="s">
        <v>186</v>
      </c>
      <c r="D265" s="88" t="s">
        <v>2</v>
      </c>
      <c r="E265" s="90">
        <v>0.25</v>
      </c>
      <c r="F265" s="91">
        <v>5</v>
      </c>
      <c r="G265" s="79">
        <f t="shared" si="5"/>
        <v>1.25</v>
      </c>
      <c r="H265" s="90"/>
      <c r="I265" s="126"/>
    </row>
    <row r="266" spans="1:9" s="1" customFormat="1" x14ac:dyDescent="0.25">
      <c r="A266" s="88"/>
      <c r="B266" s="88" t="s">
        <v>257</v>
      </c>
      <c r="C266" s="55" t="s">
        <v>187</v>
      </c>
      <c r="D266" s="88" t="s">
        <v>2</v>
      </c>
      <c r="E266" s="90">
        <v>0.25</v>
      </c>
      <c r="F266" s="91">
        <v>5</v>
      </c>
      <c r="G266" s="79">
        <f t="shared" si="5"/>
        <v>1.25</v>
      </c>
      <c r="H266" s="90"/>
      <c r="I266" s="126"/>
    </row>
    <row r="267" spans="1:9" s="1" customFormat="1" x14ac:dyDescent="0.25">
      <c r="A267" s="88"/>
      <c r="B267" s="88" t="s">
        <v>258</v>
      </c>
      <c r="C267" s="55" t="s">
        <v>399</v>
      </c>
      <c r="D267" s="88" t="s">
        <v>2</v>
      </c>
      <c r="E267" s="90">
        <v>0.39</v>
      </c>
      <c r="F267" s="91">
        <v>5</v>
      </c>
      <c r="G267" s="79">
        <f t="shared" si="5"/>
        <v>1.9500000000000002</v>
      </c>
      <c r="H267" s="90"/>
      <c r="I267" s="126"/>
    </row>
    <row r="268" spans="1:9" s="1" customFormat="1" x14ac:dyDescent="0.25">
      <c r="A268" s="88"/>
      <c r="B268" s="88" t="s">
        <v>121</v>
      </c>
      <c r="C268" s="53" t="s">
        <v>122</v>
      </c>
      <c r="D268" s="88" t="s">
        <v>2</v>
      </c>
      <c r="E268" s="90">
        <v>0.22</v>
      </c>
      <c r="F268" s="91">
        <v>75</v>
      </c>
      <c r="G268" s="79">
        <f t="shared" si="5"/>
        <v>16.5</v>
      </c>
      <c r="H268" s="90"/>
      <c r="I268" s="126"/>
    </row>
    <row r="269" spans="1:9" s="1" customFormat="1" x14ac:dyDescent="0.25">
      <c r="A269" s="88"/>
      <c r="B269" s="88" t="s">
        <v>218</v>
      </c>
      <c r="C269" s="53" t="s">
        <v>149</v>
      </c>
      <c r="D269" s="88" t="s">
        <v>2</v>
      </c>
      <c r="E269" s="90">
        <v>0.89</v>
      </c>
      <c r="F269" s="91">
        <v>20</v>
      </c>
      <c r="G269" s="79">
        <f t="shared" si="5"/>
        <v>17.8</v>
      </c>
      <c r="H269" s="90"/>
      <c r="I269" s="126"/>
    </row>
    <row r="270" spans="1:9" s="1" customFormat="1" x14ac:dyDescent="0.25">
      <c r="A270" s="88"/>
      <c r="B270" s="88" t="s">
        <v>247</v>
      </c>
      <c r="C270" s="67" t="s">
        <v>434</v>
      </c>
      <c r="D270" s="3" t="s">
        <v>2</v>
      </c>
      <c r="E270" s="90">
        <v>21.25</v>
      </c>
      <c r="F270" s="3">
        <v>20</v>
      </c>
      <c r="G270" s="79">
        <f t="shared" si="5"/>
        <v>425</v>
      </c>
      <c r="H270" s="90"/>
      <c r="I270" s="130"/>
    </row>
    <row r="271" spans="1:9" x14ac:dyDescent="0.25">
      <c r="A271" s="3"/>
      <c r="B271" s="3">
        <v>220320</v>
      </c>
      <c r="C271" s="76" t="s">
        <v>312</v>
      </c>
      <c r="D271" s="3" t="s">
        <v>2</v>
      </c>
      <c r="E271" s="90">
        <v>6.9</v>
      </c>
      <c r="F271" s="91">
        <v>5</v>
      </c>
      <c r="G271" s="79">
        <f t="shared" si="5"/>
        <v>34.5</v>
      </c>
      <c r="H271" s="3"/>
      <c r="I271" s="126"/>
    </row>
    <row r="272" spans="1:9" s="1" customFormat="1" x14ac:dyDescent="0.25">
      <c r="A272" s="88"/>
      <c r="B272" s="88" t="s">
        <v>175</v>
      </c>
      <c r="C272" s="89" t="s">
        <v>150</v>
      </c>
      <c r="D272" s="88" t="s">
        <v>2</v>
      </c>
      <c r="E272" s="90">
        <v>0.85</v>
      </c>
      <c r="F272" s="91">
        <v>20</v>
      </c>
      <c r="G272" s="79">
        <f t="shared" si="5"/>
        <v>17</v>
      </c>
      <c r="H272" s="90"/>
      <c r="I272" s="126"/>
    </row>
    <row r="273" spans="1:9" s="1" customFormat="1" x14ac:dyDescent="0.25">
      <c r="A273" s="88"/>
      <c r="B273" s="88" t="s">
        <v>123</v>
      </c>
      <c r="C273" s="67" t="s">
        <v>124</v>
      </c>
      <c r="D273" s="3" t="s">
        <v>2</v>
      </c>
      <c r="E273" s="90">
        <v>30</v>
      </c>
      <c r="F273" s="3">
        <v>20</v>
      </c>
      <c r="G273" s="79">
        <f t="shared" si="5"/>
        <v>600</v>
      </c>
      <c r="H273" s="90"/>
      <c r="I273" s="126" t="s">
        <v>488</v>
      </c>
    </row>
    <row r="274" spans="1:9" s="1" customFormat="1" x14ac:dyDescent="0.25">
      <c r="A274" s="88"/>
      <c r="B274" s="88" t="s">
        <v>126</v>
      </c>
      <c r="C274" s="89" t="s">
        <v>127</v>
      </c>
      <c r="D274" s="88" t="s">
        <v>2</v>
      </c>
      <c r="E274" s="90">
        <v>0.54</v>
      </c>
      <c r="F274" s="91">
        <v>20</v>
      </c>
      <c r="G274" s="79">
        <f t="shared" si="5"/>
        <v>10.8</v>
      </c>
      <c r="H274" s="90"/>
      <c r="I274" s="126" t="s">
        <v>473</v>
      </c>
    </row>
    <row r="275" spans="1:9" s="1" customFormat="1" x14ac:dyDescent="0.25">
      <c r="A275" s="88"/>
      <c r="B275" s="88" t="s">
        <v>128</v>
      </c>
      <c r="C275" s="67" t="s">
        <v>129</v>
      </c>
      <c r="D275" s="3" t="s">
        <v>2</v>
      </c>
      <c r="E275" s="90">
        <v>1.31</v>
      </c>
      <c r="F275" s="3">
        <v>20</v>
      </c>
      <c r="G275" s="79">
        <f t="shared" si="5"/>
        <v>26.200000000000003</v>
      </c>
      <c r="H275" s="90"/>
      <c r="I275" s="123"/>
    </row>
    <row r="276" spans="1:9" x14ac:dyDescent="0.25">
      <c r="A276" s="3"/>
      <c r="B276" s="3">
        <v>220321</v>
      </c>
      <c r="C276" s="76" t="s">
        <v>323</v>
      </c>
      <c r="D276" s="3" t="s">
        <v>2</v>
      </c>
      <c r="E276" s="90">
        <v>9.66</v>
      </c>
      <c r="F276" s="91">
        <v>5</v>
      </c>
      <c r="G276" s="79">
        <f t="shared" si="5"/>
        <v>48.3</v>
      </c>
      <c r="H276" s="3"/>
    </row>
    <row r="277" spans="1:9" s="1" customFormat="1" x14ac:dyDescent="0.25">
      <c r="A277" s="88"/>
      <c r="B277" s="88" t="s">
        <v>131</v>
      </c>
      <c r="C277" s="89" t="s">
        <v>132</v>
      </c>
      <c r="D277" s="88" t="s">
        <v>2</v>
      </c>
      <c r="E277" s="90">
        <v>0.7</v>
      </c>
      <c r="F277" s="91">
        <v>60</v>
      </c>
      <c r="G277" s="79">
        <f t="shared" si="5"/>
        <v>42</v>
      </c>
      <c r="H277" s="90"/>
      <c r="I277" s="123"/>
    </row>
    <row r="278" spans="1:9" s="1" customFormat="1" x14ac:dyDescent="0.25">
      <c r="A278" s="88"/>
      <c r="B278" s="88" t="s">
        <v>176</v>
      </c>
      <c r="C278" s="115" t="s">
        <v>523</v>
      </c>
      <c r="D278" s="88" t="s">
        <v>3</v>
      </c>
      <c r="E278" s="90">
        <v>1.01</v>
      </c>
      <c r="F278" s="91">
        <v>40</v>
      </c>
      <c r="G278" s="79">
        <f t="shared" si="5"/>
        <v>40.4</v>
      </c>
      <c r="H278" s="90"/>
      <c r="I278" s="126" t="s">
        <v>522</v>
      </c>
    </row>
    <row r="279" spans="1:9" s="1" customFormat="1" x14ac:dyDescent="0.25">
      <c r="A279" s="88"/>
      <c r="B279" s="88" t="s">
        <v>334</v>
      </c>
      <c r="C279" s="67" t="s">
        <v>435</v>
      </c>
      <c r="D279" s="3" t="s">
        <v>2</v>
      </c>
      <c r="E279" s="90">
        <v>1.21</v>
      </c>
      <c r="F279" s="91">
        <v>10</v>
      </c>
      <c r="G279" s="79">
        <f t="shared" si="5"/>
        <v>12.1</v>
      </c>
      <c r="H279" s="90"/>
      <c r="I279" s="123"/>
    </row>
    <row r="280" spans="1:9" s="1" customFormat="1" x14ac:dyDescent="0.25">
      <c r="A280" s="88" t="s">
        <v>168</v>
      </c>
      <c r="B280" s="88" t="s">
        <v>134</v>
      </c>
      <c r="C280" s="116" t="s">
        <v>552</v>
      </c>
      <c r="D280" s="3" t="s">
        <v>2</v>
      </c>
      <c r="E280" s="90">
        <v>0.55000000000000004</v>
      </c>
      <c r="F280" s="3">
        <v>40</v>
      </c>
      <c r="G280" s="79">
        <f t="shared" si="5"/>
        <v>22</v>
      </c>
      <c r="H280" s="90">
        <v>0.9</v>
      </c>
      <c r="I280" s="123" t="s">
        <v>551</v>
      </c>
    </row>
    <row r="281" spans="1:9" s="1" customFormat="1" x14ac:dyDescent="0.25">
      <c r="A281" s="88"/>
      <c r="B281" s="88"/>
      <c r="C281" s="89" t="s">
        <v>340</v>
      </c>
      <c r="D281" s="88" t="s">
        <v>2</v>
      </c>
      <c r="E281" s="90">
        <v>0.86</v>
      </c>
      <c r="F281" s="3">
        <v>10</v>
      </c>
      <c r="G281" s="79">
        <f t="shared" si="5"/>
        <v>8.6</v>
      </c>
      <c r="H281" s="90"/>
      <c r="I281" s="123"/>
    </row>
    <row r="282" spans="1:9" s="1" customFormat="1" x14ac:dyDescent="0.25">
      <c r="A282" s="88"/>
      <c r="B282" s="133">
        <v>220601</v>
      </c>
      <c r="C282" s="96" t="s">
        <v>460</v>
      </c>
      <c r="D282" s="132" t="s">
        <v>2</v>
      </c>
      <c r="E282" s="90">
        <v>0.8</v>
      </c>
      <c r="F282" s="132">
        <v>35</v>
      </c>
      <c r="G282" s="80">
        <f>E282*F282</f>
        <v>28</v>
      </c>
      <c r="H282" s="90"/>
      <c r="I282" s="123"/>
    </row>
    <row r="283" spans="1:9" s="1" customFormat="1" x14ac:dyDescent="0.25">
      <c r="A283" s="88"/>
      <c r="B283" s="3">
        <v>220188</v>
      </c>
      <c r="C283" s="115" t="s">
        <v>553</v>
      </c>
      <c r="D283" s="88" t="s">
        <v>2</v>
      </c>
      <c r="E283" s="90">
        <v>0.6</v>
      </c>
      <c r="F283" s="91">
        <v>10</v>
      </c>
      <c r="G283" s="79">
        <f t="shared" si="5"/>
        <v>6</v>
      </c>
      <c r="H283" s="90"/>
      <c r="I283" s="123"/>
    </row>
    <row r="284" spans="1:9" s="1" customFormat="1" x14ac:dyDescent="0.25">
      <c r="A284" s="88"/>
      <c r="B284" s="88" t="s">
        <v>135</v>
      </c>
      <c r="C284" s="117" t="s">
        <v>554</v>
      </c>
      <c r="D284" s="88" t="s">
        <v>2</v>
      </c>
      <c r="E284" s="90">
        <v>1.71</v>
      </c>
      <c r="F284" s="91">
        <v>20</v>
      </c>
      <c r="G284" s="79">
        <f t="shared" si="5"/>
        <v>34.200000000000003</v>
      </c>
      <c r="H284" s="90"/>
      <c r="I284" s="123" t="s">
        <v>485</v>
      </c>
    </row>
    <row r="285" spans="1:9" s="1" customFormat="1" x14ac:dyDescent="0.25">
      <c r="A285" s="88"/>
      <c r="B285" s="88" t="s">
        <v>136</v>
      </c>
      <c r="C285" s="55" t="s">
        <v>461</v>
      </c>
      <c r="D285" s="3" t="s">
        <v>2</v>
      </c>
      <c r="E285" s="90">
        <v>0.72</v>
      </c>
      <c r="F285" s="91">
        <v>20</v>
      </c>
      <c r="G285" s="79">
        <f t="shared" si="5"/>
        <v>14.399999999999999</v>
      </c>
      <c r="H285" s="90"/>
      <c r="I285" s="126" t="s">
        <v>468</v>
      </c>
    </row>
    <row r="286" spans="1:9" s="1" customFormat="1" x14ac:dyDescent="0.25">
      <c r="A286" s="88"/>
      <c r="B286" s="88" t="s">
        <v>137</v>
      </c>
      <c r="C286" s="55" t="s">
        <v>400</v>
      </c>
      <c r="D286" s="3" t="s">
        <v>2</v>
      </c>
      <c r="E286" s="90">
        <v>1.54</v>
      </c>
      <c r="F286" s="3">
        <v>20</v>
      </c>
      <c r="G286" s="79">
        <f t="shared" si="5"/>
        <v>30.8</v>
      </c>
      <c r="H286" s="90"/>
      <c r="I286" s="126" t="s">
        <v>485</v>
      </c>
    </row>
    <row r="287" spans="1:9" s="1" customFormat="1" x14ac:dyDescent="0.25">
      <c r="A287" s="88"/>
      <c r="B287" s="88" t="s">
        <v>138</v>
      </c>
      <c r="C287" s="53" t="s">
        <v>139</v>
      </c>
      <c r="D287" s="88" t="s">
        <v>2</v>
      </c>
      <c r="E287" s="90">
        <v>0.04</v>
      </c>
      <c r="F287" s="91">
        <v>10</v>
      </c>
      <c r="G287" s="79">
        <f t="shared" si="5"/>
        <v>0.4</v>
      </c>
      <c r="H287" s="90"/>
      <c r="I287" s="126" t="s">
        <v>472</v>
      </c>
    </row>
    <row r="288" spans="1:9" s="1" customFormat="1" x14ac:dyDescent="0.25">
      <c r="A288" s="88"/>
      <c r="B288" s="88" t="s">
        <v>180</v>
      </c>
      <c r="C288" s="53" t="s">
        <v>462</v>
      </c>
      <c r="D288" s="88" t="s">
        <v>2</v>
      </c>
      <c r="E288" s="90">
        <v>1.81</v>
      </c>
      <c r="F288" s="91">
        <v>10</v>
      </c>
      <c r="G288" s="79">
        <f t="shared" si="5"/>
        <v>18.100000000000001</v>
      </c>
      <c r="H288" s="90"/>
      <c r="I288" s="126"/>
    </row>
    <row r="289" spans="1:9" s="1" customFormat="1" x14ac:dyDescent="0.25">
      <c r="A289" s="88"/>
      <c r="B289" s="88">
        <v>221256</v>
      </c>
      <c r="C289" s="55" t="s">
        <v>401</v>
      </c>
      <c r="D289" s="88" t="s">
        <v>3</v>
      </c>
      <c r="E289" s="90">
        <v>23.85</v>
      </c>
      <c r="F289" s="91">
        <v>5</v>
      </c>
      <c r="G289" s="79">
        <f t="shared" si="5"/>
        <v>119.25</v>
      </c>
      <c r="H289" s="90"/>
      <c r="I289" s="126"/>
    </row>
    <row r="290" spans="1:9" s="1" customFormat="1" x14ac:dyDescent="0.25">
      <c r="A290" s="88"/>
      <c r="B290" s="88" t="s">
        <v>50</v>
      </c>
      <c r="C290" s="55" t="s">
        <v>463</v>
      </c>
      <c r="D290" s="88" t="s">
        <v>2</v>
      </c>
      <c r="E290" s="90">
        <v>0.66</v>
      </c>
      <c r="F290" s="91">
        <v>10</v>
      </c>
      <c r="G290" s="79">
        <f t="shared" si="5"/>
        <v>6.6000000000000005</v>
      </c>
      <c r="H290" s="90"/>
      <c r="I290" s="126" t="s">
        <v>489</v>
      </c>
    </row>
    <row r="291" spans="1:9" s="1" customFormat="1" x14ac:dyDescent="0.25">
      <c r="A291" s="5"/>
      <c r="B291" s="5" t="s">
        <v>169</v>
      </c>
      <c r="C291" s="67" t="s">
        <v>436</v>
      </c>
      <c r="D291" s="3" t="s">
        <v>2</v>
      </c>
      <c r="E291" s="90">
        <v>2.62</v>
      </c>
      <c r="F291" s="3">
        <v>20</v>
      </c>
      <c r="G291" s="79">
        <f>E291*F291</f>
        <v>52.400000000000006</v>
      </c>
      <c r="H291" s="90"/>
      <c r="I291" s="123"/>
    </row>
    <row r="292" spans="1:9" x14ac:dyDescent="0.25">
      <c r="A292" s="69" t="s">
        <v>146</v>
      </c>
      <c r="B292" s="70"/>
      <c r="C292" s="71"/>
      <c r="D292" s="70"/>
      <c r="E292" s="42"/>
      <c r="F292" s="72"/>
      <c r="G292" s="87">
        <f>SUM(G3:G291)</f>
        <v>11309.850000000002</v>
      </c>
    </row>
    <row r="293" spans="1:9" x14ac:dyDescent="0.25">
      <c r="C293" s="68"/>
      <c r="G293" s="85">
        <f>G292*1.2</f>
        <v>13571.820000000002</v>
      </c>
    </row>
    <row r="295" spans="1:9" s="1" customFormat="1" x14ac:dyDescent="0.25">
      <c r="A295" s="109">
        <v>301006</v>
      </c>
      <c r="B295" s="110"/>
      <c r="C295" s="111" t="s">
        <v>496</v>
      </c>
      <c r="D295" s="104" t="s">
        <v>491</v>
      </c>
      <c r="E295" s="135">
        <v>13.64</v>
      </c>
      <c r="F295" s="112">
        <v>20</v>
      </c>
      <c r="G295" s="108">
        <f>E295*F295</f>
        <v>272.8</v>
      </c>
      <c r="H295" s="2"/>
      <c r="I295" s="123"/>
    </row>
    <row r="296" spans="1:9" s="1" customFormat="1" x14ac:dyDescent="0.25">
      <c r="A296" s="104"/>
      <c r="B296" s="104" t="s">
        <v>241</v>
      </c>
      <c r="C296" s="105" t="s">
        <v>269</v>
      </c>
      <c r="D296" s="106" t="s">
        <v>2</v>
      </c>
      <c r="E296" s="107">
        <v>0.39</v>
      </c>
      <c r="F296" s="106">
        <v>10</v>
      </c>
      <c r="G296" s="108">
        <f>E296*F296</f>
        <v>3.9000000000000004</v>
      </c>
      <c r="H296" s="2"/>
      <c r="I296" s="123"/>
    </row>
    <row r="297" spans="1:9" s="1" customFormat="1" x14ac:dyDescent="0.25">
      <c r="A297" s="104"/>
      <c r="B297" s="104" t="s">
        <v>254</v>
      </c>
      <c r="C297" s="113" t="s">
        <v>191</v>
      </c>
      <c r="D297" s="106" t="s">
        <v>2</v>
      </c>
      <c r="E297" s="107">
        <v>0.25</v>
      </c>
      <c r="F297" s="106">
        <v>5</v>
      </c>
      <c r="G297" s="108">
        <f>E297*F297</f>
        <v>1.25</v>
      </c>
      <c r="H297" s="2"/>
      <c r="I297" s="123"/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20013 zakl.p zmluva</vt:lpstr>
      <vt:lpstr>20013 zakl.p </vt:lpstr>
      <vt:lpstr>'20013 zakl.p '!Oblasť_tlače</vt:lpstr>
      <vt:lpstr>'20013 zakl.p zmluva'!Oblasť_tlače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2019-06-07T06:55:41Z</cp:lastPrinted>
  <dcterms:created xsi:type="dcterms:W3CDTF">2013-11-08T12:29:46Z</dcterms:created>
  <dcterms:modified xsi:type="dcterms:W3CDTF">2019-06-13T08:16:19Z</dcterms:modified>
</cp:coreProperties>
</file>