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Hárok1" sheetId="1" r:id="rId1"/>
    <sheet name="Hárok2" sheetId="2" r:id="rId2"/>
  </sheets>
  <definedNames>
    <definedName name="_xlnm.Print_Area" localSheetId="0">Hárok1!$A$1:$L$31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6" i="1"/>
  <c r="L8" i="1"/>
  <c r="L28" i="1" l="1"/>
  <c r="D10" i="2"/>
  <c r="E9" i="2"/>
  <c r="E8" i="2"/>
  <c r="E7" i="2"/>
  <c r="E6" i="2"/>
  <c r="E5" i="2"/>
  <c r="E4" i="2"/>
  <c r="E3" i="2"/>
  <c r="E2" i="2"/>
  <c r="E1" i="2"/>
  <c r="L29" i="1" l="1"/>
  <c r="L30" i="1" s="1"/>
</calcChain>
</file>

<file path=xl/sharedStrings.xml><?xml version="1.0" encoding="utf-8"?>
<sst xmlns="http://schemas.openxmlformats.org/spreadsheetml/2006/main" count="86" uniqueCount="48">
  <si>
    <t>lavica v posluchárni</t>
  </si>
  <si>
    <t>rozmer</t>
  </si>
  <si>
    <t>lakovaná</t>
  </si>
  <si>
    <t>úpravy hrán</t>
  </si>
  <si>
    <t>špárovka cink</t>
  </si>
  <si>
    <t>CNC drážka</t>
  </si>
  <si>
    <t>CELKOM</t>
  </si>
  <si>
    <t>spolu</t>
  </si>
  <si>
    <t>B 1 07</t>
  </si>
  <si>
    <t>B 1 08</t>
  </si>
  <si>
    <t>D 1 11</t>
  </si>
  <si>
    <t>D 1 12</t>
  </si>
  <si>
    <t>D 1 13</t>
  </si>
  <si>
    <t>D 1 14</t>
  </si>
  <si>
    <t>D 1 15</t>
  </si>
  <si>
    <t>D 1 16</t>
  </si>
  <si>
    <t>D 1 17</t>
  </si>
  <si>
    <t>TYP 1</t>
  </si>
  <si>
    <t>TYP 2</t>
  </si>
  <si>
    <t>Buk</t>
  </si>
  <si>
    <t>550/270/27</t>
  </si>
  <si>
    <t>1200/320/27</t>
  </si>
  <si>
    <t>prvku v mm</t>
  </si>
  <si>
    <t>hĺbka 8 mm</t>
  </si>
  <si>
    <t>PU lak</t>
  </si>
  <si>
    <t>hrany</t>
  </si>
  <si>
    <t>a CNC drážka</t>
  </si>
  <si>
    <t>úprava</t>
  </si>
  <si>
    <t>povrchov</t>
  </si>
  <si>
    <t xml:space="preserve">povrchová </t>
  </si>
  <si>
    <t>transparent</t>
  </si>
  <si>
    <t>demontáž</t>
  </si>
  <si>
    <t>zdvojená lavica v posluchárni</t>
  </si>
  <si>
    <t>počet lavíc</t>
  </si>
  <si>
    <t>20% DPH</t>
  </si>
  <si>
    <t>j.cena za kus</t>
  </si>
  <si>
    <t>CELKOM eur s DPH</t>
  </si>
  <si>
    <t>SPOLU eur bez DPH</t>
  </si>
  <si>
    <t>položkový rozpočet</t>
  </si>
  <si>
    <t>skosené všetky</t>
  </si>
  <si>
    <t>Oprava a montáž školských lavíc TYP 1 a TYP 2</t>
  </si>
  <si>
    <t>spracoval:</t>
  </si>
  <si>
    <t>montáž</t>
  </si>
  <si>
    <t>D + montáž</t>
  </si>
  <si>
    <t>dodávka</t>
  </si>
  <si>
    <t>stará lavica v posluchárni</t>
  </si>
  <si>
    <t>drevotrieska</t>
  </si>
  <si>
    <t>vyplniť len zvýraznené polia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</si>
</sst>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Border="1"/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4" fillId="0" borderId="0" xfId="0" applyFont="1"/>
    <xf numFmtId="0" fontId="4" fillId="0" borderId="11" xfId="0" applyFont="1" applyBorder="1"/>
    <xf numFmtId="0" fontId="4" fillId="0" borderId="0" xfId="0" applyFont="1" applyBorder="1" applyAlignment="1"/>
    <xf numFmtId="0" fontId="4" fillId="0" borderId="11" xfId="0" applyFont="1" applyBorder="1" applyAlignment="1"/>
    <xf numFmtId="0" fontId="4" fillId="0" borderId="0" xfId="0" applyFont="1" applyBorder="1"/>
    <xf numFmtId="0" fontId="5" fillId="0" borderId="0" xfId="1"/>
    <xf numFmtId="0" fontId="4" fillId="0" borderId="11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0" fillId="0" borderId="4" xfId="0" applyFill="1" applyBorder="1"/>
    <xf numFmtId="0" fontId="0" fillId="0" borderId="8" xfId="0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3" xfId="0" applyFont="1" applyFill="1" applyBorder="1"/>
    <xf numFmtId="0" fontId="2" fillId="0" borderId="12" xfId="0" applyFont="1" applyFill="1" applyBorder="1"/>
    <xf numFmtId="0" fontId="0" fillId="0" borderId="0" xfId="0" applyAlignment="1">
      <alignment horizontal="right"/>
    </xf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6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Protection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70" zoomScaleSheetLayoutView="100" workbookViewId="0">
      <selection activeCell="J18" sqref="J18"/>
    </sheetView>
  </sheetViews>
  <sheetFormatPr defaultRowHeight="14.5" x14ac:dyDescent="0.35"/>
  <cols>
    <col min="1" max="1" width="8.90625" bestFit="1" customWidth="1"/>
    <col min="2" max="2" width="11.6328125" customWidth="1"/>
    <col min="3" max="3" width="5.36328125" customWidth="1"/>
    <col min="4" max="4" width="11.36328125" customWidth="1"/>
    <col min="5" max="5" width="12.6328125" customWidth="1"/>
    <col min="6" max="6" width="10" customWidth="1"/>
    <col min="7" max="7" width="13.81640625" customWidth="1"/>
    <col min="8" max="8" width="14.453125" customWidth="1"/>
    <col min="9" max="9" width="2.26953125" customWidth="1"/>
    <col min="10" max="10" width="11.36328125" customWidth="1"/>
    <col min="11" max="11" width="11.26953125" customWidth="1"/>
    <col min="12" max="12" width="10" customWidth="1"/>
  </cols>
  <sheetData>
    <row r="1" spans="1:12" ht="14.5" customHeight="1" x14ac:dyDescent="0.3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5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x14ac:dyDescent="0.65">
      <c r="A3" s="37" t="s">
        <v>41</v>
      </c>
      <c r="B3" s="47"/>
      <c r="C3" s="47"/>
      <c r="D3" s="47"/>
      <c r="E3" s="47"/>
      <c r="F3" s="47"/>
      <c r="G3" s="47"/>
      <c r="H3" s="47"/>
      <c r="I3" s="24"/>
      <c r="J3" s="24"/>
      <c r="K3" s="24"/>
      <c r="L3" s="24"/>
    </row>
    <row r="4" spans="1:12" ht="29" thickBot="1" x14ac:dyDescent="0.7">
      <c r="A4" s="37"/>
      <c r="B4" s="39"/>
      <c r="C4" s="39"/>
      <c r="D4" s="39"/>
      <c r="E4" s="39"/>
      <c r="F4" s="39"/>
      <c r="G4" s="39"/>
      <c r="H4" s="39"/>
      <c r="I4" s="24"/>
      <c r="J4" s="46" t="s">
        <v>38</v>
      </c>
      <c r="K4" s="46"/>
      <c r="L4" s="46"/>
    </row>
    <row r="5" spans="1:12" ht="15" customHeight="1" x14ac:dyDescent="0.45">
      <c r="A5" s="37"/>
      <c r="B5" s="39"/>
      <c r="C5" s="39"/>
      <c r="D5" s="7" t="s">
        <v>33</v>
      </c>
      <c r="E5" s="7" t="s">
        <v>1</v>
      </c>
      <c r="F5" s="26" t="s">
        <v>27</v>
      </c>
      <c r="G5" s="11" t="s">
        <v>3</v>
      </c>
      <c r="H5" s="11" t="s">
        <v>3</v>
      </c>
      <c r="I5" s="15"/>
      <c r="J5" s="11"/>
      <c r="K5" s="11" t="s">
        <v>35</v>
      </c>
      <c r="L5" s="29" t="s">
        <v>6</v>
      </c>
    </row>
    <row r="6" spans="1:12" ht="15" customHeight="1" thickBot="1" x14ac:dyDescent="0.5">
      <c r="A6" s="37"/>
      <c r="B6" s="39"/>
      <c r="C6" s="39"/>
      <c r="D6" s="9" t="s">
        <v>31</v>
      </c>
      <c r="E6" s="9" t="s">
        <v>22</v>
      </c>
      <c r="F6" s="27" t="s">
        <v>28</v>
      </c>
      <c r="G6" s="12" t="s">
        <v>26</v>
      </c>
      <c r="H6" s="12" t="s">
        <v>26</v>
      </c>
      <c r="I6" s="15"/>
      <c r="J6" s="12"/>
      <c r="K6" s="12" t="s">
        <v>31</v>
      </c>
      <c r="L6" s="30" t="s">
        <v>7</v>
      </c>
    </row>
    <row r="7" spans="1:12" ht="15" customHeight="1" thickBot="1" x14ac:dyDescent="0.5">
      <c r="A7" s="37"/>
      <c r="B7" s="39"/>
      <c r="C7" s="39"/>
      <c r="D7" s="7"/>
      <c r="E7" s="7"/>
      <c r="F7" s="1"/>
      <c r="G7" s="7"/>
      <c r="H7" s="7"/>
      <c r="I7" s="10"/>
      <c r="J7" s="1"/>
      <c r="K7" s="7"/>
      <c r="L7" s="29"/>
    </row>
    <row r="8" spans="1:12" ht="15" customHeight="1" x14ac:dyDescent="0.35">
      <c r="A8" s="1" t="s">
        <v>45</v>
      </c>
      <c r="B8" s="2"/>
      <c r="C8" s="3"/>
      <c r="D8" s="8">
        <v>412</v>
      </c>
      <c r="E8" s="8" t="s">
        <v>20</v>
      </c>
      <c r="F8" s="13"/>
      <c r="G8" s="8"/>
      <c r="H8" s="8"/>
      <c r="I8" s="10"/>
      <c r="J8" s="41"/>
      <c r="K8" s="36"/>
      <c r="L8" s="31">
        <f>K8*D8</f>
        <v>0</v>
      </c>
    </row>
    <row r="9" spans="1:12" ht="15" customHeight="1" thickBot="1" x14ac:dyDescent="0.4">
      <c r="A9" s="48" t="s">
        <v>31</v>
      </c>
      <c r="B9" s="49"/>
      <c r="C9" s="6"/>
      <c r="D9" s="8"/>
      <c r="E9" s="8" t="s">
        <v>46</v>
      </c>
      <c r="F9" s="13"/>
      <c r="G9" s="8"/>
      <c r="H9" s="8"/>
      <c r="I9" s="10"/>
      <c r="J9" s="13"/>
      <c r="K9" s="8"/>
      <c r="L9" s="31"/>
    </row>
    <row r="10" spans="1:12" ht="15" customHeight="1" thickBot="1" x14ac:dyDescent="0.4">
      <c r="A10" s="40"/>
      <c r="B10" s="40"/>
      <c r="C10" s="10"/>
      <c r="D10" s="9"/>
      <c r="E10" s="9"/>
      <c r="F10" s="4"/>
      <c r="G10" s="9"/>
      <c r="H10" s="9"/>
      <c r="I10" s="10"/>
      <c r="J10" s="4"/>
      <c r="K10" s="9"/>
      <c r="L10" s="30"/>
    </row>
    <row r="11" spans="1:12" ht="15" thickBot="1" x14ac:dyDescent="0.4"/>
    <row r="12" spans="1:12" ht="16" customHeight="1" x14ac:dyDescent="0.35">
      <c r="D12" s="7" t="s">
        <v>33</v>
      </c>
      <c r="E12" s="7" t="s">
        <v>1</v>
      </c>
      <c r="F12" s="26" t="s">
        <v>27</v>
      </c>
      <c r="G12" s="11" t="s">
        <v>3</v>
      </c>
      <c r="H12" s="11" t="s">
        <v>3</v>
      </c>
      <c r="I12" s="15"/>
      <c r="J12" s="11" t="s">
        <v>35</v>
      </c>
      <c r="K12" s="11" t="s">
        <v>35</v>
      </c>
      <c r="L12" s="29" t="s">
        <v>6</v>
      </c>
    </row>
    <row r="13" spans="1:12" ht="16" thickBot="1" x14ac:dyDescent="0.4">
      <c r="D13" s="9" t="s">
        <v>43</v>
      </c>
      <c r="E13" s="9" t="s">
        <v>22</v>
      </c>
      <c r="F13" s="27" t="s">
        <v>28</v>
      </c>
      <c r="G13" s="12" t="s">
        <v>26</v>
      </c>
      <c r="H13" s="12" t="s">
        <v>26</v>
      </c>
      <c r="I13" s="15"/>
      <c r="J13" s="12" t="s">
        <v>44</v>
      </c>
      <c r="K13" s="12" t="s">
        <v>42</v>
      </c>
      <c r="L13" s="30" t="s">
        <v>7</v>
      </c>
    </row>
    <row r="14" spans="1:12" ht="15.5" x14ac:dyDescent="0.35">
      <c r="D14" s="7"/>
      <c r="E14" s="7"/>
      <c r="F14" s="1"/>
      <c r="G14" s="7" t="s">
        <v>39</v>
      </c>
      <c r="H14" s="7" t="s">
        <v>39</v>
      </c>
      <c r="I14" s="10"/>
      <c r="J14" s="1"/>
      <c r="K14" s="7"/>
      <c r="L14" s="29"/>
    </row>
    <row r="15" spans="1:12" ht="16" thickBot="1" x14ac:dyDescent="0.4">
      <c r="D15" s="8"/>
      <c r="E15" s="8" t="s">
        <v>20</v>
      </c>
      <c r="F15" s="13" t="s">
        <v>29</v>
      </c>
      <c r="G15" s="28" t="s">
        <v>25</v>
      </c>
      <c r="H15" s="28" t="s">
        <v>25</v>
      </c>
      <c r="I15" s="15"/>
      <c r="J15" s="13"/>
      <c r="K15" s="8"/>
      <c r="L15" s="31"/>
    </row>
    <row r="16" spans="1:12" ht="15.5" x14ac:dyDescent="0.35">
      <c r="A16" s="1" t="s">
        <v>0</v>
      </c>
      <c r="B16" s="2"/>
      <c r="C16" s="3"/>
      <c r="D16" s="8">
        <v>360</v>
      </c>
      <c r="E16" s="8"/>
      <c r="F16" s="13" t="s">
        <v>27</v>
      </c>
      <c r="G16" s="8"/>
      <c r="H16" s="8"/>
      <c r="I16" s="10"/>
      <c r="J16" s="35"/>
      <c r="K16" s="36"/>
      <c r="L16" s="31">
        <f>D16*J16+D16*K16</f>
        <v>0</v>
      </c>
    </row>
    <row r="17" spans="1:12" ht="16" thickBot="1" x14ac:dyDescent="0.4">
      <c r="A17" s="4" t="s">
        <v>17</v>
      </c>
      <c r="B17" s="5"/>
      <c r="C17" s="6"/>
      <c r="D17" s="8"/>
      <c r="E17" s="8" t="s">
        <v>4</v>
      </c>
      <c r="F17" s="13" t="s">
        <v>24</v>
      </c>
      <c r="G17" s="8" t="s">
        <v>5</v>
      </c>
      <c r="H17" s="8" t="s">
        <v>5</v>
      </c>
      <c r="I17" s="10"/>
      <c r="J17" s="13"/>
      <c r="K17" s="8"/>
      <c r="L17" s="31"/>
    </row>
    <row r="18" spans="1:12" ht="15.5" x14ac:dyDescent="0.35">
      <c r="D18" s="8"/>
      <c r="E18" s="8" t="s">
        <v>2</v>
      </c>
      <c r="F18" s="13" t="s">
        <v>30</v>
      </c>
      <c r="G18" s="8" t="s">
        <v>23</v>
      </c>
      <c r="H18" s="8" t="s">
        <v>23</v>
      </c>
      <c r="I18" s="10"/>
      <c r="J18" s="13"/>
      <c r="K18" s="8"/>
      <c r="L18" s="31"/>
    </row>
    <row r="19" spans="1:12" ht="16" thickBot="1" x14ac:dyDescent="0.4">
      <c r="D19" s="9"/>
      <c r="E19" s="9" t="s">
        <v>19</v>
      </c>
      <c r="F19" s="4"/>
      <c r="G19" s="9"/>
      <c r="H19" s="9"/>
      <c r="I19" s="10"/>
      <c r="J19" s="4"/>
      <c r="K19" s="9"/>
      <c r="L19" s="30"/>
    </row>
    <row r="20" spans="1:12" ht="16" thickBot="1" x14ac:dyDescent="0.4">
      <c r="D20" s="10"/>
      <c r="G20" s="8"/>
      <c r="H20" s="8"/>
      <c r="I20" s="10"/>
      <c r="J20" s="13"/>
      <c r="K20" s="10"/>
      <c r="L20" s="32"/>
    </row>
    <row r="21" spans="1:12" ht="15.5" x14ac:dyDescent="0.35">
      <c r="D21" s="7"/>
      <c r="E21" s="7"/>
      <c r="F21" s="1"/>
      <c r="G21" s="7" t="s">
        <v>39</v>
      </c>
      <c r="H21" s="7" t="s">
        <v>39</v>
      </c>
      <c r="I21" s="10"/>
      <c r="J21" s="7"/>
      <c r="K21" s="7"/>
      <c r="L21" s="29"/>
    </row>
    <row r="22" spans="1:12" ht="16" thickBot="1" x14ac:dyDescent="0.4">
      <c r="D22" s="8"/>
      <c r="E22" s="8" t="s">
        <v>21</v>
      </c>
      <c r="F22" s="13" t="s">
        <v>29</v>
      </c>
      <c r="G22" s="28" t="s">
        <v>25</v>
      </c>
      <c r="H22" s="28" t="s">
        <v>25</v>
      </c>
      <c r="I22" s="15"/>
      <c r="J22" s="8"/>
      <c r="K22" s="8"/>
      <c r="L22" s="31"/>
    </row>
    <row r="23" spans="1:12" ht="15.5" x14ac:dyDescent="0.35">
      <c r="A23" s="1" t="s">
        <v>32</v>
      </c>
      <c r="B23" s="2"/>
      <c r="C23" s="3"/>
      <c r="D23" s="8">
        <v>26</v>
      </c>
      <c r="E23" s="8"/>
      <c r="F23" s="13" t="s">
        <v>27</v>
      </c>
      <c r="G23" s="8"/>
      <c r="H23" s="8"/>
      <c r="I23" s="10"/>
      <c r="J23" s="36"/>
      <c r="K23" s="36"/>
      <c r="L23" s="31">
        <f>D23*J23+D23*K23</f>
        <v>0</v>
      </c>
    </row>
    <row r="24" spans="1:12" ht="16" thickBot="1" x14ac:dyDescent="0.4">
      <c r="A24" s="4" t="s">
        <v>18</v>
      </c>
      <c r="B24" s="5"/>
      <c r="C24" s="6"/>
      <c r="D24" s="8"/>
      <c r="E24" s="8" t="s">
        <v>4</v>
      </c>
      <c r="F24" s="13" t="s">
        <v>24</v>
      </c>
      <c r="G24" s="8" t="s">
        <v>5</v>
      </c>
      <c r="H24" s="8" t="s">
        <v>5</v>
      </c>
      <c r="I24" s="10"/>
      <c r="J24" s="8"/>
      <c r="K24" s="8"/>
      <c r="L24" s="31"/>
    </row>
    <row r="25" spans="1:12" ht="15.5" x14ac:dyDescent="0.35">
      <c r="D25" s="8"/>
      <c r="E25" s="8" t="s">
        <v>2</v>
      </c>
      <c r="F25" s="13" t="s">
        <v>30</v>
      </c>
      <c r="G25" s="8" t="s">
        <v>23</v>
      </c>
      <c r="H25" s="8" t="s">
        <v>23</v>
      </c>
      <c r="I25" s="10"/>
      <c r="J25" s="8"/>
      <c r="K25" s="8"/>
      <c r="L25" s="31"/>
    </row>
    <row r="26" spans="1:12" ht="16" thickBot="1" x14ac:dyDescent="0.4">
      <c r="D26" s="9"/>
      <c r="E26" s="9" t="s">
        <v>19</v>
      </c>
      <c r="F26" s="4"/>
      <c r="G26" s="9"/>
      <c r="H26" s="9"/>
      <c r="I26" s="10"/>
      <c r="J26" s="9"/>
      <c r="K26" s="9"/>
      <c r="L26" s="30"/>
    </row>
    <row r="27" spans="1:12" ht="15.5" x14ac:dyDescent="0.35">
      <c r="D27" s="10"/>
      <c r="L27" s="14"/>
    </row>
    <row r="28" spans="1:12" ht="18.5" x14ac:dyDescent="0.45">
      <c r="D28" s="10"/>
      <c r="E28" s="15"/>
      <c r="J28" s="43" t="s">
        <v>37</v>
      </c>
      <c r="K28" s="43"/>
      <c r="L28" s="16">
        <f>L23+L16+L8</f>
        <v>0</v>
      </c>
    </row>
    <row r="29" spans="1:12" ht="16" thickBot="1" x14ac:dyDescent="0.4">
      <c r="A29" s="25"/>
      <c r="D29" s="38" t="s">
        <v>47</v>
      </c>
      <c r="E29" s="38"/>
      <c r="K29" s="34" t="s">
        <v>34</v>
      </c>
      <c r="L29" s="14">
        <f>L28*0.2</f>
        <v>0</v>
      </c>
    </row>
    <row r="30" spans="1:12" ht="19" thickBot="1" x14ac:dyDescent="0.5">
      <c r="A30" s="22"/>
      <c r="I30" s="44" t="s">
        <v>36</v>
      </c>
      <c r="J30" s="44"/>
      <c r="K30" s="45"/>
      <c r="L30" s="33">
        <f>L29+L28</f>
        <v>0</v>
      </c>
    </row>
    <row r="31" spans="1:12" ht="15.5" x14ac:dyDescent="0.35">
      <c r="L31" s="14"/>
    </row>
  </sheetData>
  <sheetProtection algorithmName="SHA-512" hashValue="DKbhdwVXez0lPelfX4C+H3up7c+YTMeIVJZys9oFcDKtqkitW1BfR0NGHDBaSZLjmM5zCWAIS2WIshubKFMgdw==" saltValue="7hRg+PiN8GoGrwlM5Ontbg==" spinCount="100000" sheet="1" objects="1" scenarios="1"/>
  <mergeCells count="6">
    <mergeCell ref="A1:L2"/>
    <mergeCell ref="J28:K28"/>
    <mergeCell ref="I30:K30"/>
    <mergeCell ref="J4:L4"/>
    <mergeCell ref="B3:H3"/>
    <mergeCell ref="A9:B9"/>
  </mergeCells>
  <printOptions horizontalCentered="1" verticalCentered="1"/>
  <pageMargins left="0" right="0" top="0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4" sqref="D4:E6"/>
    </sheetView>
  </sheetViews>
  <sheetFormatPr defaultRowHeight="14.5" x14ac:dyDescent="0.35"/>
  <sheetData>
    <row r="1" spans="1:5" ht="18.5" x14ac:dyDescent="0.45">
      <c r="A1" s="18" t="s">
        <v>8</v>
      </c>
      <c r="B1" s="18">
        <v>294</v>
      </c>
      <c r="C1" s="17"/>
      <c r="D1" s="18">
        <v>32</v>
      </c>
      <c r="E1" s="21">
        <f>B1-D1</f>
        <v>262</v>
      </c>
    </row>
    <row r="2" spans="1:5" ht="18.5" x14ac:dyDescent="0.45">
      <c r="A2" s="18" t="s">
        <v>9</v>
      </c>
      <c r="B2" s="18">
        <v>294</v>
      </c>
      <c r="C2" s="17"/>
      <c r="D2" s="18">
        <v>61</v>
      </c>
      <c r="E2" s="21">
        <f t="shared" ref="E2:E9" si="0">B2-D2</f>
        <v>233</v>
      </c>
    </row>
    <row r="3" spans="1:5" ht="18.5" x14ac:dyDescent="0.45">
      <c r="A3" s="18" t="s">
        <v>10</v>
      </c>
      <c r="B3" s="18">
        <v>120</v>
      </c>
      <c r="C3" s="16"/>
      <c r="D3" s="18">
        <v>38</v>
      </c>
      <c r="E3" s="21">
        <f t="shared" si="0"/>
        <v>82</v>
      </c>
    </row>
    <row r="4" spans="1:5" ht="18.5" x14ac:dyDescent="0.45">
      <c r="A4" s="18" t="s">
        <v>11</v>
      </c>
      <c r="B4" s="18">
        <v>120</v>
      </c>
      <c r="C4" s="19"/>
      <c r="D4" s="20">
        <v>25</v>
      </c>
      <c r="E4" s="21">
        <f t="shared" si="0"/>
        <v>95</v>
      </c>
    </row>
    <row r="5" spans="1:5" ht="18.5" x14ac:dyDescent="0.45">
      <c r="A5" s="18" t="s">
        <v>12</v>
      </c>
      <c r="B5" s="18">
        <v>120</v>
      </c>
      <c r="C5" s="17"/>
      <c r="D5" s="18">
        <v>42</v>
      </c>
      <c r="E5" s="21">
        <f t="shared" si="0"/>
        <v>78</v>
      </c>
    </row>
    <row r="6" spans="1:5" ht="18.5" x14ac:dyDescent="0.45">
      <c r="A6" s="18" t="s">
        <v>13</v>
      </c>
      <c r="B6" s="18">
        <v>120</v>
      </c>
      <c r="C6" s="17"/>
      <c r="D6" s="18">
        <v>47</v>
      </c>
      <c r="E6" s="21">
        <f t="shared" si="0"/>
        <v>73</v>
      </c>
    </row>
    <row r="7" spans="1:5" ht="18.5" x14ac:dyDescent="0.45">
      <c r="A7" s="23" t="s">
        <v>14</v>
      </c>
      <c r="B7" s="18">
        <v>84</v>
      </c>
      <c r="C7" s="17"/>
      <c r="D7" s="18">
        <v>30</v>
      </c>
      <c r="E7" s="21">
        <f t="shared" si="0"/>
        <v>54</v>
      </c>
    </row>
    <row r="8" spans="1:5" ht="18.5" x14ac:dyDescent="0.45">
      <c r="A8" s="23" t="s">
        <v>15</v>
      </c>
      <c r="B8" s="18">
        <v>84</v>
      </c>
      <c r="C8" s="17"/>
      <c r="D8" s="18">
        <v>41</v>
      </c>
      <c r="E8" s="21">
        <f t="shared" si="0"/>
        <v>43</v>
      </c>
    </row>
    <row r="9" spans="1:5" ht="18.5" x14ac:dyDescent="0.45">
      <c r="A9" s="23" t="s">
        <v>16</v>
      </c>
      <c r="B9" s="18">
        <v>84</v>
      </c>
      <c r="C9" s="17"/>
      <c r="D9" s="18">
        <v>20</v>
      </c>
      <c r="E9" s="21">
        <f t="shared" si="0"/>
        <v>64</v>
      </c>
    </row>
    <row r="10" spans="1:5" x14ac:dyDescent="0.35">
      <c r="D10">
        <f>SUM(D1:D9)</f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2019-08-26T10:43:31Z</dcterms:modified>
</cp:coreProperties>
</file>