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Oprava 3 miestnosti 0320\"/>
    </mc:Choice>
  </mc:AlternateContent>
  <bookViews>
    <workbookView xWindow="0" yWindow="0" windowWidth="28800" windowHeight="12705"/>
  </bookViews>
  <sheets>
    <sheet name="Hárok1" sheetId="1" r:id="rId1"/>
  </sheets>
  <definedNames>
    <definedName name="_xlnm.Print_Area" localSheetId="0">Hárok1!$A$1:$G$35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0" i="1"/>
  <c r="F11" i="1"/>
  <c r="F16" i="1"/>
  <c r="F17" i="1"/>
  <c r="F18" i="1"/>
  <c r="F20" i="1"/>
  <c r="F21" i="1"/>
  <c r="F22" i="1"/>
  <c r="F23" i="1"/>
  <c r="F24" i="1"/>
  <c r="F25" i="1"/>
  <c r="F26" i="1"/>
  <c r="D19" i="1"/>
  <c r="F19" i="1" s="1"/>
  <c r="D15" i="1"/>
  <c r="F15" i="1" s="1"/>
  <c r="D14" i="1"/>
  <c r="F14" i="1" s="1"/>
  <c r="D13" i="1"/>
  <c r="F13" i="1" s="1"/>
  <c r="D12" i="1"/>
  <c r="F12" i="1" s="1"/>
  <c r="D8" i="1"/>
  <c r="F8" i="1" s="1"/>
  <c r="F7" i="1"/>
  <c r="F9" i="1"/>
  <c r="F28" i="1" l="1"/>
  <c r="F29" i="1"/>
  <c r="F30" i="1" l="1"/>
  <c r="F31" i="1" l="1"/>
  <c r="F32" i="1" s="1"/>
</calcChain>
</file>

<file path=xl/sharedStrings.xml><?xml version="1.0" encoding="utf-8"?>
<sst xmlns="http://schemas.openxmlformats.org/spreadsheetml/2006/main" count="88" uniqueCount="51">
  <si>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</si>
  <si>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</si>
  <si>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</si>
  <si>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</si>
  <si>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</si>
  <si>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</si>
  <si>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</si>
  <si>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</si>
  <si>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</si>
  <si>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m2</t>
  </si>
  <si>
    <t>t</t>
  </si>
  <si>
    <t>bez DPH</t>
  </si>
  <si>
    <t>SPOLU bez DPH</t>
  </si>
  <si>
    <t>SPOLU s DPH</t>
  </si>
  <si>
    <t>Ekonomická univerzita - Dolnozemská 1, Bratislava</t>
  </si>
  <si>
    <t>spracoval:</t>
  </si>
  <si>
    <t xml:space="preserve">miesto realizácie : </t>
  </si>
  <si>
    <t>dátum</t>
  </si>
  <si>
    <t>výkaz výmer</t>
  </si>
  <si>
    <t>DPH</t>
  </si>
  <si>
    <t>Laminátová podlaha AC4 trieda záťaže 32 hr.8mm</t>
  </si>
  <si>
    <t>Parozábrana</t>
  </si>
  <si>
    <t>Podložka pod parkety 2mm</t>
  </si>
  <si>
    <t>Podlahová lišta soklová MDF 19 x 58 x 2400mm</t>
  </si>
  <si>
    <t xml:space="preserve">Akryl biely </t>
  </si>
  <si>
    <t>Prechodová lišta</t>
  </si>
  <si>
    <t xml:space="preserve">Demotáž PVC </t>
  </si>
  <si>
    <t>Celoplošné prebrúsenie povrchu s vysávaním</t>
  </si>
  <si>
    <t>Vyspravková hmota</t>
  </si>
  <si>
    <t>kg</t>
  </si>
  <si>
    <t>Ostrý kremičity piesok</t>
  </si>
  <si>
    <t>Vyspravková hmota montáž</t>
  </si>
  <si>
    <t>Samonivelizačná hmota hr. 10mm</t>
  </si>
  <si>
    <t>Samonivelizačná hmota hr. 10mm montáž</t>
  </si>
  <si>
    <t>Penetračná hmota</t>
  </si>
  <si>
    <t>Penetračná hmota montáž</t>
  </si>
  <si>
    <t>hod</t>
  </si>
  <si>
    <t>bm</t>
  </si>
  <si>
    <t>Podlahová lišta soklová MDF 19 x 58 x 2400mm montáž</t>
  </si>
  <si>
    <t>Laminátová podlaha AC4 trieda záťaže 32 hr.8mm montáž</t>
  </si>
  <si>
    <t>Prechodová lišta montáž</t>
  </si>
  <si>
    <t>ks</t>
  </si>
  <si>
    <t>Silikón transparent</t>
  </si>
  <si>
    <t>lepidlo v kartuši /napríklad Mamut/</t>
  </si>
  <si>
    <t>odvoz a likvidácia odpadu</t>
  </si>
  <si>
    <t xml:space="preserve">pesun hmôt </t>
  </si>
  <si>
    <t>kpl</t>
  </si>
  <si>
    <t>manipulačné práce - pesuny nábytku</t>
  </si>
  <si>
    <t>osh</t>
  </si>
  <si>
    <t>učebňa 2A03 a 2C02</t>
  </si>
  <si>
    <t>Oparava učební 2A03, 2C02. Výmena podlahovej krytiny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</si>
</sst>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0" fillId="2" borderId="1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3" fillId="0" borderId="26" xfId="0" applyFont="1" applyBorder="1"/>
    <xf numFmtId="9" fontId="0" fillId="2" borderId="12" xfId="0" applyNumberFormat="1" applyFill="1" applyBorder="1" applyProtection="1">
      <protection locked="0"/>
    </xf>
    <xf numFmtId="0" fontId="0" fillId="0" borderId="25" xfId="0" applyBorder="1"/>
    <xf numFmtId="4" fontId="0" fillId="0" borderId="8" xfId="0" applyNumberFormat="1" applyBorder="1"/>
    <xf numFmtId="4" fontId="0" fillId="0" borderId="11" xfId="0" applyNumberFormat="1" applyBorder="1"/>
    <xf numFmtId="4" fontId="1" fillId="0" borderId="17" xfId="0" applyNumberFormat="1" applyFont="1" applyFill="1" applyBorder="1"/>
    <xf numFmtId="4" fontId="0" fillId="0" borderId="5" xfId="0" applyNumberFormat="1" applyFill="1" applyBorder="1"/>
    <xf numFmtId="4" fontId="1" fillId="0" borderId="14" xfId="0" applyNumberFormat="1" applyFont="1" applyBorder="1"/>
    <xf numFmtId="4" fontId="0" fillId="0" borderId="26" xfId="0" applyNumberFormat="1" applyBorder="1"/>
    <xf numFmtId="0" fontId="4" fillId="0" borderId="0" xfId="0" applyFont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14" fontId="0" fillId="2" borderId="12" xfId="0" applyNumberForma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7.42578125" customWidth="1"/>
    <col min="2" max="2" width="67.42578125" customWidth="1"/>
    <col min="3" max="3" width="7.7109375" customWidth="1"/>
    <col min="4" max="4" width="8.42578125" customWidth="1"/>
    <col min="5" max="6" width="9.7109375" customWidth="1"/>
  </cols>
  <sheetData>
    <row r="1" spans="1:7" ht="20.25" x14ac:dyDescent="0.3">
      <c r="A1" s="35" t="s">
        <v>50</v>
      </c>
      <c r="B1" s="21"/>
    </row>
    <row r="2" spans="1:7" x14ac:dyDescent="0.25">
      <c r="B2" s="11" t="s">
        <v>16</v>
      </c>
      <c r="C2" t="s">
        <v>14</v>
      </c>
    </row>
    <row r="3" spans="1:7" x14ac:dyDescent="0.25">
      <c r="B3" s="11"/>
      <c r="C3" t="s">
        <v>49</v>
      </c>
    </row>
    <row r="4" spans="1:7" ht="15.75" thickBot="1" x14ac:dyDescent="0.3">
      <c r="A4" s="44" t="s">
        <v>18</v>
      </c>
      <c r="B4" s="44"/>
    </row>
    <row r="5" spans="1:7" ht="15.75" thickBot="1" x14ac:dyDescent="0.3">
      <c r="A5" s="12" t="s">
        <v>0</v>
      </c>
      <c r="B5" s="1"/>
      <c r="C5" s="1"/>
      <c r="D5" s="1"/>
      <c r="E5" s="15" t="s">
        <v>5</v>
      </c>
      <c r="F5" s="16" t="s">
        <v>7</v>
      </c>
    </row>
    <row r="6" spans="1:7" ht="15.75" thickBot="1" x14ac:dyDescent="0.3">
      <c r="A6" s="12" t="s">
        <v>1</v>
      </c>
      <c r="B6" s="1" t="s">
        <v>2</v>
      </c>
      <c r="C6" s="19" t="s">
        <v>3</v>
      </c>
      <c r="D6" s="20" t="s">
        <v>4</v>
      </c>
      <c r="E6" s="17" t="s">
        <v>6</v>
      </c>
      <c r="F6" s="18" t="s">
        <v>8</v>
      </c>
    </row>
    <row r="7" spans="1:7" x14ac:dyDescent="0.25">
      <c r="A7" s="25">
        <v>2</v>
      </c>
      <c r="B7" s="26" t="s">
        <v>26</v>
      </c>
      <c r="C7" s="13" t="s">
        <v>9</v>
      </c>
      <c r="D7" s="14">
        <v>81.48</v>
      </c>
      <c r="E7" s="22"/>
      <c r="F7" s="29">
        <f t="shared" ref="F7:F29" si="0">E7*D7</f>
        <v>0</v>
      </c>
      <c r="G7" t="s">
        <v>11</v>
      </c>
    </row>
    <row r="8" spans="1:7" x14ac:dyDescent="0.25">
      <c r="A8" s="8">
        <v>3</v>
      </c>
      <c r="B8" s="10" t="s">
        <v>27</v>
      </c>
      <c r="C8" s="4" t="s">
        <v>9</v>
      </c>
      <c r="D8" s="5">
        <f>D7</f>
        <v>81.48</v>
      </c>
      <c r="E8" s="23"/>
      <c r="F8" s="29">
        <f t="shared" si="0"/>
        <v>0</v>
      </c>
      <c r="G8" t="s">
        <v>11</v>
      </c>
    </row>
    <row r="9" spans="1:7" x14ac:dyDescent="0.25">
      <c r="A9" s="25">
        <v>4</v>
      </c>
      <c r="B9" s="2" t="s">
        <v>28</v>
      </c>
      <c r="C9" s="4" t="s">
        <v>29</v>
      </c>
      <c r="D9" s="5">
        <v>60</v>
      </c>
      <c r="E9" s="23"/>
      <c r="F9" s="29">
        <f t="shared" si="0"/>
        <v>0</v>
      </c>
      <c r="G9" t="s">
        <v>11</v>
      </c>
    </row>
    <row r="10" spans="1:7" x14ac:dyDescent="0.25">
      <c r="A10" s="8">
        <v>5</v>
      </c>
      <c r="B10" s="2" t="s">
        <v>31</v>
      </c>
      <c r="C10" s="28" t="s">
        <v>36</v>
      </c>
      <c r="D10" s="5">
        <v>4</v>
      </c>
      <c r="E10" s="23"/>
      <c r="F10" s="29">
        <f t="shared" si="0"/>
        <v>0</v>
      </c>
      <c r="G10" t="s">
        <v>11</v>
      </c>
    </row>
    <row r="11" spans="1:7" x14ac:dyDescent="0.25">
      <c r="A11" s="25">
        <v>6</v>
      </c>
      <c r="B11" s="2" t="s">
        <v>30</v>
      </c>
      <c r="C11" s="28" t="s">
        <v>29</v>
      </c>
      <c r="D11" s="5">
        <v>25</v>
      </c>
      <c r="E11" s="23"/>
      <c r="F11" s="29">
        <f t="shared" si="0"/>
        <v>0</v>
      </c>
      <c r="G11" t="s">
        <v>11</v>
      </c>
    </row>
    <row r="12" spans="1:7" x14ac:dyDescent="0.25">
      <c r="A12" s="8">
        <v>7</v>
      </c>
      <c r="B12" s="2" t="s">
        <v>32</v>
      </c>
      <c r="C12" s="28" t="s">
        <v>9</v>
      </c>
      <c r="D12" s="5">
        <f>D7</f>
        <v>81.48</v>
      </c>
      <c r="E12" s="23"/>
      <c r="F12" s="29">
        <f t="shared" si="0"/>
        <v>0</v>
      </c>
      <c r="G12" t="s">
        <v>11</v>
      </c>
    </row>
    <row r="13" spans="1:7" x14ac:dyDescent="0.25">
      <c r="A13" s="25">
        <v>8</v>
      </c>
      <c r="B13" s="2" t="s">
        <v>33</v>
      </c>
      <c r="C13" s="28" t="s">
        <v>9</v>
      </c>
      <c r="D13" s="5">
        <f>D7</f>
        <v>81.48</v>
      </c>
      <c r="E13" s="23"/>
      <c r="F13" s="29">
        <f t="shared" si="0"/>
        <v>0</v>
      </c>
      <c r="G13" t="s">
        <v>11</v>
      </c>
    </row>
    <row r="14" spans="1:7" x14ac:dyDescent="0.25">
      <c r="A14" s="8">
        <v>9</v>
      </c>
      <c r="B14" s="2" t="s">
        <v>34</v>
      </c>
      <c r="C14" s="28" t="s">
        <v>9</v>
      </c>
      <c r="D14" s="5">
        <f>D7</f>
        <v>81.48</v>
      </c>
      <c r="E14" s="23"/>
      <c r="F14" s="29">
        <f t="shared" si="0"/>
        <v>0</v>
      </c>
      <c r="G14" t="s">
        <v>11</v>
      </c>
    </row>
    <row r="15" spans="1:7" x14ac:dyDescent="0.25">
      <c r="A15" s="25">
        <v>10</v>
      </c>
      <c r="B15" s="2" t="s">
        <v>35</v>
      </c>
      <c r="C15" s="28" t="s">
        <v>9</v>
      </c>
      <c r="D15" s="5">
        <f>D7</f>
        <v>81.48</v>
      </c>
      <c r="E15" s="23"/>
      <c r="F15" s="29">
        <f t="shared" si="0"/>
        <v>0</v>
      </c>
      <c r="G15" t="s">
        <v>11</v>
      </c>
    </row>
    <row r="16" spans="1:7" x14ac:dyDescent="0.25">
      <c r="A16" s="8">
        <v>11</v>
      </c>
      <c r="B16" s="2" t="s">
        <v>21</v>
      </c>
      <c r="C16" s="28" t="s">
        <v>9</v>
      </c>
      <c r="D16" s="5">
        <v>100</v>
      </c>
      <c r="E16" s="23"/>
      <c r="F16" s="29">
        <f t="shared" si="0"/>
        <v>0</v>
      </c>
      <c r="G16" t="s">
        <v>11</v>
      </c>
    </row>
    <row r="17" spans="1:7" x14ac:dyDescent="0.25">
      <c r="A17" s="25">
        <v>12</v>
      </c>
      <c r="B17" s="2" t="s">
        <v>22</v>
      </c>
      <c r="C17" s="28" t="s">
        <v>9</v>
      </c>
      <c r="D17" s="5">
        <v>100</v>
      </c>
      <c r="E17" s="23"/>
      <c r="F17" s="29">
        <f t="shared" si="0"/>
        <v>0</v>
      </c>
      <c r="G17" t="s">
        <v>11</v>
      </c>
    </row>
    <row r="18" spans="1:7" x14ac:dyDescent="0.25">
      <c r="A18" s="8">
        <v>13</v>
      </c>
      <c r="B18" t="s">
        <v>20</v>
      </c>
      <c r="C18" s="28" t="s">
        <v>9</v>
      </c>
      <c r="D18" s="5">
        <v>88.8</v>
      </c>
      <c r="E18" s="23"/>
      <c r="F18" s="29">
        <f t="shared" si="0"/>
        <v>0</v>
      </c>
      <c r="G18" t="s">
        <v>11</v>
      </c>
    </row>
    <row r="19" spans="1:7" x14ac:dyDescent="0.25">
      <c r="A19" s="25">
        <v>14</v>
      </c>
      <c r="B19" t="s">
        <v>39</v>
      </c>
      <c r="C19" s="28" t="s">
        <v>9</v>
      </c>
      <c r="D19" s="5">
        <f>D7</f>
        <v>81.48</v>
      </c>
      <c r="E19" s="23"/>
      <c r="F19" s="29">
        <f t="shared" si="0"/>
        <v>0</v>
      </c>
      <c r="G19" t="s">
        <v>11</v>
      </c>
    </row>
    <row r="20" spans="1:7" x14ac:dyDescent="0.25">
      <c r="A20" s="8">
        <v>15</v>
      </c>
      <c r="B20" s="2" t="s">
        <v>23</v>
      </c>
      <c r="C20" s="28" t="s">
        <v>37</v>
      </c>
      <c r="D20" s="5">
        <v>55.2</v>
      </c>
      <c r="E20" s="23"/>
      <c r="F20" s="29">
        <f t="shared" si="0"/>
        <v>0</v>
      </c>
      <c r="G20" t="s">
        <v>11</v>
      </c>
    </row>
    <row r="21" spans="1:7" x14ac:dyDescent="0.25">
      <c r="A21" s="25">
        <v>16</v>
      </c>
      <c r="B21" s="2" t="s">
        <v>38</v>
      </c>
      <c r="C21" s="4" t="s">
        <v>37</v>
      </c>
      <c r="D21" s="5">
        <v>11.65</v>
      </c>
      <c r="E21" s="23"/>
      <c r="F21" s="29">
        <f t="shared" si="0"/>
        <v>0</v>
      </c>
      <c r="G21" t="s">
        <v>11</v>
      </c>
    </row>
    <row r="22" spans="1:7" x14ac:dyDescent="0.25">
      <c r="A22" s="8">
        <v>17</v>
      </c>
      <c r="B22" s="2" t="s">
        <v>25</v>
      </c>
      <c r="C22" s="4" t="s">
        <v>37</v>
      </c>
      <c r="D22" s="5">
        <v>2.7</v>
      </c>
      <c r="E22" s="23"/>
      <c r="F22" s="29">
        <f t="shared" si="0"/>
        <v>0</v>
      </c>
      <c r="G22" t="s">
        <v>11</v>
      </c>
    </row>
    <row r="23" spans="1:7" x14ac:dyDescent="0.25">
      <c r="A23" s="25">
        <v>18</v>
      </c>
      <c r="B23" s="2" t="s">
        <v>40</v>
      </c>
      <c r="C23" s="4" t="s">
        <v>37</v>
      </c>
      <c r="D23" s="5">
        <v>2</v>
      </c>
      <c r="E23" s="23"/>
      <c r="F23" s="29">
        <f t="shared" si="0"/>
        <v>0</v>
      </c>
      <c r="G23" t="s">
        <v>11</v>
      </c>
    </row>
    <row r="24" spans="1:7" x14ac:dyDescent="0.25">
      <c r="A24" s="8">
        <v>19</v>
      </c>
      <c r="B24" s="2" t="s">
        <v>24</v>
      </c>
      <c r="C24" s="28" t="s">
        <v>41</v>
      </c>
      <c r="D24" s="5">
        <v>2</v>
      </c>
      <c r="E24" s="23"/>
      <c r="F24" s="29">
        <f t="shared" si="0"/>
        <v>0</v>
      </c>
      <c r="G24" t="s">
        <v>11</v>
      </c>
    </row>
    <row r="25" spans="1:7" x14ac:dyDescent="0.25">
      <c r="A25" s="25">
        <v>20</v>
      </c>
      <c r="B25" s="2" t="s">
        <v>42</v>
      </c>
      <c r="C25" s="28" t="s">
        <v>41</v>
      </c>
      <c r="D25" s="5">
        <v>1</v>
      </c>
      <c r="E25" s="23"/>
      <c r="F25" s="29">
        <f t="shared" si="0"/>
        <v>0</v>
      </c>
      <c r="G25" t="s">
        <v>11</v>
      </c>
    </row>
    <row r="26" spans="1:7" x14ac:dyDescent="0.25">
      <c r="A26" s="8">
        <v>21</v>
      </c>
      <c r="B26" s="2" t="s">
        <v>43</v>
      </c>
      <c r="C26" s="28" t="s">
        <v>41</v>
      </c>
      <c r="D26" s="5">
        <v>2</v>
      </c>
      <c r="E26" s="23"/>
      <c r="F26" s="29">
        <f t="shared" si="0"/>
        <v>0</v>
      </c>
      <c r="G26" t="s">
        <v>11</v>
      </c>
    </row>
    <row r="27" spans="1:7" x14ac:dyDescent="0.25">
      <c r="A27" s="25">
        <v>22</v>
      </c>
      <c r="B27" s="2" t="s">
        <v>47</v>
      </c>
      <c r="C27" s="28" t="s">
        <v>48</v>
      </c>
      <c r="D27" s="5">
        <v>6</v>
      </c>
      <c r="E27" s="23"/>
      <c r="F27" s="34">
        <f t="shared" si="0"/>
        <v>0</v>
      </c>
      <c r="G27" t="s">
        <v>11</v>
      </c>
    </row>
    <row r="28" spans="1:7" x14ac:dyDescent="0.25">
      <c r="A28" s="8">
        <v>23</v>
      </c>
      <c r="B28" s="2" t="s">
        <v>45</v>
      </c>
      <c r="C28" s="4" t="s">
        <v>46</v>
      </c>
      <c r="D28" s="5">
        <v>1</v>
      </c>
      <c r="E28" s="23"/>
      <c r="F28" s="29">
        <f t="shared" si="0"/>
        <v>0</v>
      </c>
      <c r="G28" t="s">
        <v>11</v>
      </c>
    </row>
    <row r="29" spans="1:7" ht="15.75" thickBot="1" x14ac:dyDescent="0.3">
      <c r="A29" s="9">
        <v>24</v>
      </c>
      <c r="B29" s="3" t="s">
        <v>44</v>
      </c>
      <c r="C29" s="6" t="s">
        <v>10</v>
      </c>
      <c r="D29" s="7">
        <v>0.4</v>
      </c>
      <c r="E29" s="24"/>
      <c r="F29" s="30">
        <f t="shared" si="0"/>
        <v>0</v>
      </c>
      <c r="G29" t="s">
        <v>11</v>
      </c>
    </row>
    <row r="30" spans="1:7" ht="15.75" thickBot="1" x14ac:dyDescent="0.3">
      <c r="D30" s="36" t="s">
        <v>12</v>
      </c>
      <c r="E30" s="37"/>
      <c r="F30" s="31">
        <f>SUM(F7:F29)</f>
        <v>0</v>
      </c>
    </row>
    <row r="31" spans="1:7" ht="15.75" thickBot="1" x14ac:dyDescent="0.3">
      <c r="D31" s="11" t="s">
        <v>19</v>
      </c>
      <c r="E31" s="27">
        <v>0.2</v>
      </c>
      <c r="F31" s="32">
        <f>F30*E31</f>
        <v>0</v>
      </c>
    </row>
    <row r="32" spans="1:7" ht="15.75" thickBot="1" x14ac:dyDescent="0.3">
      <c r="D32" s="38" t="s">
        <v>13</v>
      </c>
      <c r="E32" s="39"/>
      <c r="F32" s="33">
        <f>F30+F31</f>
        <v>0</v>
      </c>
    </row>
    <row r="33" spans="2:7" ht="15.75" thickBot="1" x14ac:dyDescent="0.3"/>
    <row r="34" spans="2:7" ht="15.75" thickBot="1" x14ac:dyDescent="0.3">
      <c r="B34" s="11" t="s">
        <v>15</v>
      </c>
      <c r="C34" s="40"/>
      <c r="D34" s="41"/>
      <c r="E34" s="41"/>
      <c r="F34" s="41"/>
      <c r="G34" s="42"/>
    </row>
    <row r="35" spans="2:7" ht="15.75" thickBot="1" x14ac:dyDescent="0.3">
      <c r="B35" s="11" t="s">
        <v>17</v>
      </c>
      <c r="C35" s="43"/>
      <c r="D35" s="41"/>
      <c r="E35" s="41"/>
      <c r="F35" s="41"/>
      <c r="G35" s="42"/>
    </row>
  </sheetData>
  <sheetProtection algorithmName="SHA-512" hashValue="km3hzzZoUdLODGehnSXAg8rmfsZNofKwvTVCGlEp44/kEis0TBSqw+6PEC/r7/3WOPPUMPXsPk0e+Ib3YnwXuQ==" saltValue="WvbntU6d+tGOGKYHi6AcDw==" spinCount="100000" sheet="1" objects="1" scenarios="1"/>
  <mergeCells count="5">
    <mergeCell ref="D30:E30"/>
    <mergeCell ref="D32:E32"/>
    <mergeCell ref="C34:G34"/>
    <mergeCell ref="C35:G35"/>
    <mergeCell ref="A4:B4"/>
  </mergeCells>
  <pageMargins left="0" right="0" top="0" bottom="0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2020-03-06T11:08:44Z</cp:lastPrinted>
  <dcterms:created xsi:type="dcterms:W3CDTF">2019-07-31T11:51:22Z</dcterms:created>
  <dcterms:modified xsi:type="dcterms:W3CDTF">2020-03-09T11:40:39Z</dcterms:modified>
</cp:coreProperties>
</file>