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\Documents\"/>
    </mc:Choice>
  </mc:AlternateContent>
  <bookViews>
    <workbookView xWindow="0" yWindow="0" windowWidth="16890" windowHeight="7635"/>
  </bookViews>
  <sheets>
    <sheet name="Hárok1" sheetId="1" r:id="rId1"/>
  </sheets>
  <definedNames>
    <definedName name="_xlnm.Print_Area" localSheetId="0">Hárok1!$A$1:$I$70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50" i="1" l="1"/>
  <c r="D51" i="1"/>
  <c r="D52" i="1"/>
  <c r="D53" i="1"/>
  <c r="D49" i="1"/>
  <c r="D54" i="1" l="1"/>
  <c r="D64" i="1" s="1"/>
  <c r="D34" i="1"/>
  <c r="D42" i="1"/>
  <c r="D44" i="1" s="1"/>
  <c r="D63" i="1" s="1"/>
  <c r="D36" i="1"/>
  <c r="D35" i="1"/>
  <c r="D24" i="1"/>
  <c r="D25" i="1"/>
  <c r="D26" i="1"/>
  <c r="D27" i="1"/>
  <c r="D28" i="1"/>
  <c r="D23" i="1"/>
  <c r="D11" i="1"/>
  <c r="D10" i="1"/>
  <c r="D9" i="1"/>
  <c r="D8" i="1"/>
  <c r="D7" i="1"/>
  <c r="D12" i="1"/>
  <c r="D13" i="1"/>
  <c r="D14" i="1"/>
  <c r="D15" i="1"/>
  <c r="D16" i="1"/>
  <c r="D17" i="1"/>
  <c r="D37" i="1" l="1"/>
  <c r="D62" i="1" s="1"/>
  <c r="D29" i="1"/>
  <c r="D61" i="1" s="1"/>
  <c r="D18" i="1"/>
  <c r="D60" i="1" s="1"/>
  <c r="D65" i="1" l="1"/>
  <c r="D66" i="1" s="1"/>
  <c r="D67" i="1" s="1"/>
</calcChain>
</file>

<file path=xl/sharedStrings.xml><?xml version="1.0" encoding="utf-8"?>
<sst xmlns="http://schemas.openxmlformats.org/spreadsheetml/2006/main" count="83" uniqueCount="60">
  <si>
    <t>Aula Eu, Bratislava - Petržalka</t>
  </si>
  <si>
    <t>ks</t>
  </si>
  <si>
    <t>cena/ks</t>
  </si>
  <si>
    <t>1.01 Kapsový  filter 592 x 592mm</t>
  </si>
  <si>
    <t>1.02 Kapsový  filter 429 x 592mm</t>
  </si>
  <si>
    <t>1.03 Kapsový  filter 287 x 592 mm</t>
  </si>
  <si>
    <t>1.04 Kapsový  filter 592x 487mm</t>
  </si>
  <si>
    <t>1.05 Kapsový  filter 287x 487mm</t>
  </si>
  <si>
    <t>1.07 Revízia protipožiarnych klapiek</t>
  </si>
  <si>
    <t>1.08 Čistenie saponátom s WAP-kou VZT3 - Aula</t>
  </si>
  <si>
    <t>1.10 Čistenie saponátom s WAP-kou VZT4 - Kaviareň</t>
  </si>
  <si>
    <t>cena spolu bez DPH</t>
  </si>
  <si>
    <t>2.02 Servisná prehliadka a údržba chillera LENNOX EAC</t>
  </si>
  <si>
    <t>3.01 Servis MaR VZT zariadení</t>
  </si>
  <si>
    <t>3.02 Servis MaR kotolne</t>
  </si>
  <si>
    <t>Rekapitulácia</t>
  </si>
  <si>
    <t>celková cena bez DPH</t>
  </si>
  <si>
    <t>Celková cena s DPH</t>
  </si>
  <si>
    <t xml:space="preserve"> Kontrola vykonávaná 1xročne</t>
  </si>
  <si>
    <t xml:space="preserve"> Revízia vykonaná 1xročne</t>
  </si>
  <si>
    <t xml:space="preserve"> Iba VZT zariadenie, bez VZT rozvodov - potrubí</t>
  </si>
  <si>
    <t>1.11 Čistenie saponátom s WAP-kou VZT6 - Šatne</t>
  </si>
  <si>
    <t>2.03 Servisná prehliadka a údržba klimatizačných zariadení COOLWEX</t>
  </si>
  <si>
    <t>2.04 Servisná prehliadka a údržba klimatizačných zariadení LG</t>
  </si>
  <si>
    <t>2.01 Servisná prehliadka a údržba klimatizačných zariadení LENNOX KSCK</t>
  </si>
  <si>
    <t>Kontrola vykonávaná 1xročne. Bez doplnenia nemrznúcej zmesi</t>
  </si>
  <si>
    <t>Prenájom na dva dni</t>
  </si>
  <si>
    <t>2.06 Zabezpečenie manipulačnej techniky - lešenie</t>
  </si>
  <si>
    <r>
      <rPr>
        <sz val="12"/>
        <color rgb="FF000000"/>
        <rFont val="Arial"/>
        <family val="2"/>
        <charset val="238"/>
      </rPr>
      <t>2.05</t>
    </r>
    <r>
      <rPr>
        <sz val="10"/>
        <color rgb="FF000000"/>
        <rFont val="Arial"/>
        <family val="2"/>
        <charset val="238"/>
      </rPr>
      <t xml:space="preserve"> Servisná prehliadka systému dotlakovania REFLEX +kontrola stavu média chladenia</t>
    </r>
  </si>
  <si>
    <t>1.06 Kontrola VZT jednotky (výmena filtrov, kontrola ventilátorov, registrov, ...)</t>
  </si>
  <si>
    <t>1.09 Čistenie saponátom s WAP-kou VZT2 a 5 - Zasadačka, Vstup</t>
  </si>
  <si>
    <t>Výkaz výmer</t>
  </si>
  <si>
    <r>
      <t xml:space="preserve">3.03 Servis MaR chladenia a dezinfekcia pre VZT -  </t>
    </r>
    <r>
      <rPr>
        <u/>
        <sz val="12"/>
        <color rgb="FF000000"/>
        <rFont val="Arial"/>
        <family val="2"/>
        <charset val="238"/>
      </rPr>
      <t>koordinácia</t>
    </r>
  </si>
  <si>
    <t xml:space="preserve"> 1xročne </t>
  </si>
  <si>
    <t>4.01 Kontrola dispečerskerho pracoviska - vytvorenie  zálohy projektu aj s archívom registorvaných dát</t>
  </si>
  <si>
    <t>cena/spolu</t>
  </si>
  <si>
    <t>4.02 Dopravné náklady - BA</t>
  </si>
  <si>
    <t>5.01 Aula</t>
  </si>
  <si>
    <t xml:space="preserve">5.02 Vstupný oriestor </t>
  </si>
  <si>
    <t xml:space="preserve">5.03 Kaviareň </t>
  </si>
  <si>
    <t>5.04 Zasadačka</t>
  </si>
  <si>
    <t>5.05 Šatne</t>
  </si>
  <si>
    <t>1.Servis VZT</t>
  </si>
  <si>
    <t>2.Servis chladiacich zariadení</t>
  </si>
  <si>
    <t>3.Servis MaR</t>
  </si>
  <si>
    <t>4.Služby</t>
  </si>
  <si>
    <t>5.Dezinfekcia a dezodorácia VZT jednotiek a potrubí</t>
  </si>
  <si>
    <t xml:space="preserve"> DPH</t>
  </si>
  <si>
    <t>1. Servis VZT</t>
  </si>
  <si>
    <t>2. Servis chladiacich zariadení</t>
  </si>
  <si>
    <t>3. Servis MaR</t>
  </si>
  <si>
    <t>4. Služby</t>
  </si>
  <si>
    <t>5. Dezinfekcia a dezodorácia VZT jednotiek a potrubí</t>
  </si>
  <si>
    <t>SPRACOVAL</t>
  </si>
  <si>
    <t>dňa:</t>
  </si>
  <si>
    <t>výkon</t>
  </si>
  <si>
    <t>cena za</t>
  </si>
  <si>
    <t>m3/hod</t>
  </si>
  <si>
    <t>1m3/hod</t>
  </si>
  <si>
    <t>Príloha - servis VZT, chladenie, MaR, dezinfekcia ozónom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</si>
</sst>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u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sz val="14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3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 indent="2"/>
    </xf>
    <xf numFmtId="0" fontId="6" fillId="0" borderId="0" xfId="0" applyFont="1" applyAlignment="1">
      <alignment horizontal="right" vertical="center" wrapText="1" indent="3"/>
    </xf>
    <xf numFmtId="0" fontId="4" fillId="0" borderId="0" xfId="0" applyFont="1" applyAlignment="1">
      <alignment horizontal="right" vertical="center" wrapText="1" indent="3"/>
    </xf>
    <xf numFmtId="0" fontId="4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wrapText="1" indent="1"/>
    </xf>
    <xf numFmtId="4" fontId="1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 indent="1"/>
    </xf>
    <xf numFmtId="3" fontId="9" fillId="0" borderId="1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 wrapText="1"/>
    </xf>
    <xf numFmtId="4" fontId="9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 wrapText="1"/>
    </xf>
    <xf numFmtId="0" fontId="0" fillId="0" borderId="0" xfId="0" applyBorder="1"/>
    <xf numFmtId="0" fontId="13" fillId="0" borderId="0" xfId="0" applyFont="1"/>
    <xf numFmtId="4" fontId="3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0" fontId="0" fillId="2" borderId="5" xfId="0" applyFill="1" applyBorder="1" applyProtection="1">
      <protection locked="0"/>
    </xf>
    <xf numFmtId="9" fontId="12" fillId="2" borderId="1" xfId="0" applyNumberFormat="1" applyFont="1" applyFill="1" applyBorder="1" applyAlignment="1" applyProtection="1">
      <alignment vertical="center" wrapText="1"/>
      <protection locked="0"/>
    </xf>
    <xf numFmtId="4" fontId="3" fillId="2" borderId="1" xfId="0" applyNumberFormat="1" applyFont="1" applyFill="1" applyBorder="1" applyAlignment="1">
      <alignment horizontal="right" vertical="center" wrapText="1"/>
    </xf>
    <xf numFmtId="4" fontId="14" fillId="0" borderId="3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 wrapText="1" indent="1"/>
    </xf>
    <xf numFmtId="4" fontId="3" fillId="0" borderId="7" xfId="0" applyNumberFormat="1" applyFont="1" applyBorder="1" applyAlignment="1">
      <alignment horizontal="right" vertical="center" wrapText="1" indent="1"/>
    </xf>
    <xf numFmtId="4" fontId="4" fillId="0" borderId="5" xfId="0" applyNumberFormat="1" applyFont="1" applyBorder="1" applyAlignment="1">
      <alignment horizontal="right" vertical="center" wrapText="1" indent="1"/>
    </xf>
    <xf numFmtId="0" fontId="11" fillId="0" borderId="0" xfId="0" applyFont="1" applyAlignment="1">
      <alignment horizontal="center" vertical="center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tabSelected="1" view="pageBreakPreview" topLeftCell="A16" zoomScaleNormal="85" zoomScaleSheetLayoutView="100" workbookViewId="0">
      <selection sqref="A1:J1"/>
    </sheetView>
  </sheetViews>
  <sheetFormatPr defaultRowHeight="15" x14ac:dyDescent="0.25"/>
  <cols>
    <col min="1" max="1" width="74.140625" customWidth="1"/>
    <col min="2" max="2" width="8.85546875" customWidth="1"/>
    <col min="3" max="3" width="10.140625" customWidth="1"/>
    <col min="4" max="4" width="13" customWidth="1"/>
    <col min="9" max="9" width="7.7109375" customWidth="1"/>
  </cols>
  <sheetData>
    <row r="1" spans="1:10" ht="20.25" x14ac:dyDescent="0.25">
      <c r="A1" s="58" t="s">
        <v>59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0.25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0.25" x14ac:dyDescent="0.25">
      <c r="A3" s="8" t="s">
        <v>31</v>
      </c>
    </row>
    <row r="4" spans="1:10" x14ac:dyDescent="0.25">
      <c r="B4" s="1"/>
      <c r="C4" s="2"/>
    </row>
    <row r="5" spans="1:10" ht="15.75" x14ac:dyDescent="0.25">
      <c r="A5" s="3" t="s">
        <v>42</v>
      </c>
      <c r="E5" s="1"/>
      <c r="F5" s="1"/>
      <c r="G5" s="1"/>
      <c r="H5" s="1"/>
    </row>
    <row r="6" spans="1:10" ht="15.75" x14ac:dyDescent="0.25">
      <c r="A6" s="7"/>
      <c r="B6" s="16" t="s">
        <v>1</v>
      </c>
      <c r="C6" s="17" t="s">
        <v>2</v>
      </c>
      <c r="D6" s="18" t="s">
        <v>35</v>
      </c>
      <c r="E6" s="1"/>
      <c r="G6" s="1"/>
      <c r="H6" s="1"/>
    </row>
    <row r="7" spans="1:10" x14ac:dyDescent="0.25">
      <c r="A7" s="20" t="s">
        <v>3</v>
      </c>
      <c r="B7" s="27">
        <v>4</v>
      </c>
      <c r="C7" s="49"/>
      <c r="D7" s="27">
        <f>B7*C7</f>
        <v>0</v>
      </c>
      <c r="F7" s="1"/>
    </row>
    <row r="8" spans="1:10" x14ac:dyDescent="0.25">
      <c r="A8" s="20" t="s">
        <v>4</v>
      </c>
      <c r="B8" s="27">
        <v>4</v>
      </c>
      <c r="C8" s="49"/>
      <c r="D8" s="27">
        <f t="shared" ref="D8:D17" si="0">B8*C8</f>
        <v>0</v>
      </c>
      <c r="F8" s="1"/>
      <c r="G8" s="1"/>
    </row>
    <row r="9" spans="1:10" x14ac:dyDescent="0.25">
      <c r="A9" s="20" t="s">
        <v>5</v>
      </c>
      <c r="B9" s="27">
        <v>6</v>
      </c>
      <c r="C9" s="49"/>
      <c r="D9" s="27">
        <f t="shared" si="0"/>
        <v>0</v>
      </c>
      <c r="F9" s="1"/>
      <c r="G9" s="1"/>
      <c r="H9" s="1"/>
    </row>
    <row r="10" spans="1:10" x14ac:dyDescent="0.25">
      <c r="A10" s="20" t="s">
        <v>6</v>
      </c>
      <c r="B10" s="27">
        <v>8</v>
      </c>
      <c r="C10" s="49"/>
      <c r="D10" s="27">
        <f t="shared" si="0"/>
        <v>0</v>
      </c>
      <c r="F10" s="1"/>
      <c r="G10" s="1"/>
    </row>
    <row r="11" spans="1:10" x14ac:dyDescent="0.25">
      <c r="A11" s="20" t="s">
        <v>7</v>
      </c>
      <c r="B11" s="27">
        <v>2</v>
      </c>
      <c r="C11" s="49"/>
      <c r="D11" s="27">
        <f t="shared" si="0"/>
        <v>0</v>
      </c>
      <c r="F11" s="1"/>
    </row>
    <row r="12" spans="1:10" x14ac:dyDescent="0.25">
      <c r="A12" s="20" t="s">
        <v>29</v>
      </c>
      <c r="B12" s="27">
        <v>5</v>
      </c>
      <c r="C12" s="49"/>
      <c r="D12" s="27">
        <f t="shared" si="0"/>
        <v>0</v>
      </c>
      <c r="E12" t="s">
        <v>18</v>
      </c>
    </row>
    <row r="13" spans="1:10" x14ac:dyDescent="0.25">
      <c r="A13" s="20" t="s">
        <v>8</v>
      </c>
      <c r="B13" s="27">
        <v>8</v>
      </c>
      <c r="C13" s="49"/>
      <c r="D13" s="27">
        <f t="shared" si="0"/>
        <v>0</v>
      </c>
      <c r="E13" t="s">
        <v>19</v>
      </c>
    </row>
    <row r="14" spans="1:10" x14ac:dyDescent="0.25">
      <c r="A14" s="20" t="s">
        <v>9</v>
      </c>
      <c r="B14" s="27">
        <v>1</v>
      </c>
      <c r="C14" s="49"/>
      <c r="D14" s="27">
        <f t="shared" si="0"/>
        <v>0</v>
      </c>
      <c r="E14" t="s">
        <v>20</v>
      </c>
    </row>
    <row r="15" spans="1:10" x14ac:dyDescent="0.25">
      <c r="A15" s="20" t="s">
        <v>30</v>
      </c>
      <c r="B15" s="27">
        <v>2</v>
      </c>
      <c r="C15" s="49"/>
      <c r="D15" s="27">
        <f t="shared" si="0"/>
        <v>0</v>
      </c>
      <c r="E15" t="s">
        <v>20</v>
      </c>
    </row>
    <row r="16" spans="1:10" x14ac:dyDescent="0.25">
      <c r="A16" s="20" t="s">
        <v>10</v>
      </c>
      <c r="B16" s="27">
        <v>1</v>
      </c>
      <c r="C16" s="49"/>
      <c r="D16" s="27">
        <f t="shared" si="0"/>
        <v>0</v>
      </c>
      <c r="E16" t="s">
        <v>20</v>
      </c>
    </row>
    <row r="17" spans="1:5" x14ac:dyDescent="0.25">
      <c r="A17" s="20" t="s">
        <v>21</v>
      </c>
      <c r="B17" s="27">
        <v>1</v>
      </c>
      <c r="C17" s="49"/>
      <c r="D17" s="27">
        <f t="shared" si="0"/>
        <v>0</v>
      </c>
      <c r="E17" t="s">
        <v>20</v>
      </c>
    </row>
    <row r="18" spans="1:5" ht="15.75" x14ac:dyDescent="0.25">
      <c r="A18" s="9" t="s">
        <v>11</v>
      </c>
      <c r="B18" s="28"/>
      <c r="C18" s="28"/>
      <c r="D18" s="29">
        <f>SUM(D7:D17)</f>
        <v>0</v>
      </c>
    </row>
    <row r="19" spans="1:5" ht="15.75" x14ac:dyDescent="0.25">
      <c r="A19" s="3"/>
      <c r="B19" s="28"/>
      <c r="C19" s="28"/>
      <c r="D19" s="29"/>
    </row>
    <row r="20" spans="1:5" ht="15.75" x14ac:dyDescent="0.25">
      <c r="A20" s="3"/>
      <c r="B20" s="28"/>
      <c r="C20" s="28"/>
      <c r="D20" s="29"/>
    </row>
    <row r="21" spans="1:5" ht="15.75" x14ac:dyDescent="0.25">
      <c r="A21" s="3" t="s">
        <v>43</v>
      </c>
      <c r="B21" s="28"/>
      <c r="C21" s="28"/>
      <c r="D21" s="28"/>
    </row>
    <row r="22" spans="1:5" x14ac:dyDescent="0.25">
      <c r="A22" s="2"/>
      <c r="B22" s="23" t="s">
        <v>1</v>
      </c>
      <c r="C22" s="24" t="s">
        <v>2</v>
      </c>
      <c r="D22" s="25" t="s">
        <v>35</v>
      </c>
    </row>
    <row r="23" spans="1:5" x14ac:dyDescent="0.25">
      <c r="A23" s="19" t="s">
        <v>24</v>
      </c>
      <c r="B23" s="27">
        <v>3</v>
      </c>
      <c r="C23" s="49"/>
      <c r="D23" s="27">
        <f>B23*C23</f>
        <v>0</v>
      </c>
      <c r="E23" t="s">
        <v>18</v>
      </c>
    </row>
    <row r="24" spans="1:5" x14ac:dyDescent="0.25">
      <c r="A24" s="20" t="s">
        <v>12</v>
      </c>
      <c r="B24" s="27">
        <v>1</v>
      </c>
      <c r="C24" s="49"/>
      <c r="D24" s="27">
        <f t="shared" ref="D24:D28" si="1">B24*C24</f>
        <v>0</v>
      </c>
      <c r="E24" t="s">
        <v>18</v>
      </c>
    </row>
    <row r="25" spans="1:5" x14ac:dyDescent="0.25">
      <c r="A25" s="19" t="s">
        <v>22</v>
      </c>
      <c r="B25" s="27">
        <v>7</v>
      </c>
      <c r="C25" s="49"/>
      <c r="D25" s="27">
        <f t="shared" si="1"/>
        <v>0</v>
      </c>
      <c r="E25" t="s">
        <v>18</v>
      </c>
    </row>
    <row r="26" spans="1:5" x14ac:dyDescent="0.25">
      <c r="A26" s="20" t="s">
        <v>23</v>
      </c>
      <c r="B26" s="27">
        <v>1</v>
      </c>
      <c r="C26" s="49"/>
      <c r="D26" s="27">
        <f t="shared" si="1"/>
        <v>0</v>
      </c>
      <c r="E26" t="s">
        <v>18</v>
      </c>
    </row>
    <row r="27" spans="1:5" x14ac:dyDescent="0.25">
      <c r="A27" s="21" t="s">
        <v>28</v>
      </c>
      <c r="B27" s="27">
        <v>1</v>
      </c>
      <c r="C27" s="49"/>
      <c r="D27" s="27">
        <f t="shared" si="1"/>
        <v>0</v>
      </c>
      <c r="E27" s="48" t="s">
        <v>25</v>
      </c>
    </row>
    <row r="28" spans="1:5" ht="15.75" thickBot="1" x14ac:dyDescent="0.3">
      <c r="A28" s="22" t="s">
        <v>27</v>
      </c>
      <c r="B28" s="30">
        <v>1</v>
      </c>
      <c r="C28" s="49"/>
      <c r="D28" s="37">
        <f t="shared" si="1"/>
        <v>0</v>
      </c>
      <c r="E28" t="s">
        <v>26</v>
      </c>
    </row>
    <row r="29" spans="1:5" ht="16.5" thickBot="1" x14ac:dyDescent="0.3">
      <c r="A29" s="9" t="s">
        <v>11</v>
      </c>
      <c r="B29" s="41"/>
      <c r="C29" s="42"/>
      <c r="D29" s="45">
        <f>SUM(D23:D28)</f>
        <v>0</v>
      </c>
    </row>
    <row r="30" spans="1:5" ht="15.75" x14ac:dyDescent="0.25">
      <c r="A30" s="3"/>
      <c r="B30" s="41"/>
      <c r="C30" s="42"/>
      <c r="D30" s="29"/>
    </row>
    <row r="31" spans="1:5" ht="15.75" x14ac:dyDescent="0.25">
      <c r="A31" s="3"/>
      <c r="B31" s="41"/>
      <c r="C31" s="42"/>
      <c r="D31" s="29"/>
    </row>
    <row r="32" spans="1:5" ht="15.75" x14ac:dyDescent="0.25">
      <c r="A32" s="3" t="s">
        <v>44</v>
      </c>
      <c r="B32" s="41"/>
      <c r="C32" s="42"/>
      <c r="D32" s="28"/>
    </row>
    <row r="33" spans="1:5" x14ac:dyDescent="0.25">
      <c r="A33" s="4"/>
      <c r="B33" s="39" t="s">
        <v>1</v>
      </c>
      <c r="C33" s="24" t="s">
        <v>2</v>
      </c>
      <c r="D33" s="25" t="s">
        <v>35</v>
      </c>
    </row>
    <row r="34" spans="1:5" x14ac:dyDescent="0.25">
      <c r="A34" s="15" t="s">
        <v>13</v>
      </c>
      <c r="B34" s="30">
        <v>5</v>
      </c>
      <c r="C34" s="49"/>
      <c r="D34" s="26">
        <f>B34*C34</f>
        <v>0</v>
      </c>
      <c r="E34" t="s">
        <v>18</v>
      </c>
    </row>
    <row r="35" spans="1:5" x14ac:dyDescent="0.25">
      <c r="A35" s="15" t="s">
        <v>14</v>
      </c>
      <c r="B35" s="30">
        <v>1</v>
      </c>
      <c r="C35" s="49"/>
      <c r="D35" s="26">
        <f>B35*C35</f>
        <v>0</v>
      </c>
      <c r="E35" t="s">
        <v>18</v>
      </c>
    </row>
    <row r="36" spans="1:5" ht="15.75" thickBot="1" x14ac:dyDescent="0.3">
      <c r="A36" s="15" t="s">
        <v>32</v>
      </c>
      <c r="B36" s="30">
        <v>1</v>
      </c>
      <c r="C36" s="49"/>
      <c r="D36" s="38">
        <f>B36*C36</f>
        <v>0</v>
      </c>
      <c r="E36" t="s">
        <v>33</v>
      </c>
    </row>
    <row r="37" spans="1:5" ht="16.5" thickBot="1" x14ac:dyDescent="0.3">
      <c r="A37" s="9" t="s">
        <v>11</v>
      </c>
      <c r="B37" s="41"/>
      <c r="C37" s="42"/>
      <c r="D37" s="46">
        <f>SUM(D34:D36)</f>
        <v>0</v>
      </c>
    </row>
    <row r="38" spans="1:5" ht="15.75" x14ac:dyDescent="0.25">
      <c r="A38" s="5"/>
      <c r="B38" s="41"/>
      <c r="C38" s="42"/>
      <c r="D38" s="44"/>
    </row>
    <row r="39" spans="1:5" ht="15.75" x14ac:dyDescent="0.25">
      <c r="A39" s="5"/>
      <c r="B39" s="41"/>
      <c r="C39" s="42"/>
      <c r="D39" s="44"/>
    </row>
    <row r="40" spans="1:5" ht="15.75" x14ac:dyDescent="0.25">
      <c r="A40" s="10" t="s">
        <v>45</v>
      </c>
      <c r="B40" s="41"/>
      <c r="C40" s="42"/>
      <c r="D40" s="44"/>
    </row>
    <row r="41" spans="1:5" ht="15.75" x14ac:dyDescent="0.25">
      <c r="A41" s="5"/>
      <c r="B41" s="39" t="s">
        <v>1</v>
      </c>
      <c r="C41" s="24" t="s">
        <v>2</v>
      </c>
      <c r="D41" s="40" t="s">
        <v>35</v>
      </c>
    </row>
    <row r="42" spans="1:5" ht="30" x14ac:dyDescent="0.25">
      <c r="A42" s="15" t="s">
        <v>34</v>
      </c>
      <c r="B42" s="30">
        <v>1</v>
      </c>
      <c r="C42" s="49"/>
      <c r="D42" s="26">
        <f>B42*C42</f>
        <v>0</v>
      </c>
    </row>
    <row r="43" spans="1:5" ht="20.100000000000001" customHeight="1" thickBot="1" x14ac:dyDescent="0.3">
      <c r="A43" s="15" t="s">
        <v>36</v>
      </c>
      <c r="B43" s="30">
        <v>1</v>
      </c>
      <c r="C43" s="49"/>
      <c r="D43" s="26">
        <f>B43*C43</f>
        <v>0</v>
      </c>
    </row>
    <row r="44" spans="1:5" ht="16.5" thickBot="1" x14ac:dyDescent="0.3">
      <c r="A44" s="9" t="s">
        <v>11</v>
      </c>
      <c r="B44" s="41"/>
      <c r="C44" s="43"/>
      <c r="D44" s="46">
        <f>SUM(D41:D43)</f>
        <v>0</v>
      </c>
    </row>
    <row r="45" spans="1:5" ht="15.75" x14ac:dyDescent="0.25">
      <c r="A45" s="9"/>
      <c r="B45" s="41"/>
      <c r="C45" s="43"/>
      <c r="D45" s="44"/>
    </row>
    <row r="46" spans="1:5" ht="15.75" x14ac:dyDescent="0.25">
      <c r="A46" s="9"/>
      <c r="B46" s="41"/>
      <c r="C46" s="43"/>
      <c r="D46" s="44"/>
    </row>
    <row r="47" spans="1:5" ht="15.75" x14ac:dyDescent="0.25">
      <c r="A47" s="10" t="s">
        <v>46</v>
      </c>
      <c r="B47" s="41" t="s">
        <v>55</v>
      </c>
      <c r="C47" s="24" t="s">
        <v>56</v>
      </c>
      <c r="D47" s="44"/>
    </row>
    <row r="48" spans="1:5" x14ac:dyDescent="0.25">
      <c r="A48" s="4"/>
      <c r="B48" s="54" t="s">
        <v>57</v>
      </c>
      <c r="C48" s="24" t="s">
        <v>58</v>
      </c>
      <c r="D48" s="40" t="s">
        <v>35</v>
      </c>
    </row>
    <row r="49" spans="1:9" x14ac:dyDescent="0.25">
      <c r="A49" s="15" t="s">
        <v>37</v>
      </c>
      <c r="B49" s="36">
        <v>15000</v>
      </c>
      <c r="C49" s="53"/>
      <c r="D49" s="26">
        <f>B49*C49</f>
        <v>0</v>
      </c>
    </row>
    <row r="50" spans="1:9" x14ac:dyDescent="0.25">
      <c r="A50" s="15" t="s">
        <v>38</v>
      </c>
      <c r="B50" s="36">
        <v>4500</v>
      </c>
      <c r="C50" s="53"/>
      <c r="D50" s="26">
        <f t="shared" ref="D50:D53" si="2">B50*C50</f>
        <v>0</v>
      </c>
    </row>
    <row r="51" spans="1:9" x14ac:dyDescent="0.25">
      <c r="A51" s="15" t="s">
        <v>39</v>
      </c>
      <c r="B51" s="36">
        <v>4500</v>
      </c>
      <c r="C51" s="53"/>
      <c r="D51" s="26">
        <f t="shared" si="2"/>
        <v>0</v>
      </c>
    </row>
    <row r="52" spans="1:9" x14ac:dyDescent="0.25">
      <c r="A52" s="15" t="s">
        <v>40</v>
      </c>
      <c r="B52" s="36">
        <v>3000</v>
      </c>
      <c r="C52" s="53"/>
      <c r="D52" s="26">
        <f t="shared" si="2"/>
        <v>0</v>
      </c>
    </row>
    <row r="53" spans="1:9" ht="15.75" thickBot="1" x14ac:dyDescent="0.3">
      <c r="A53" s="15" t="s">
        <v>41</v>
      </c>
      <c r="B53" s="36">
        <v>3000</v>
      </c>
      <c r="C53" s="53"/>
      <c r="D53" s="38">
        <f t="shared" si="2"/>
        <v>0</v>
      </c>
    </row>
    <row r="54" spans="1:9" ht="16.5" thickBot="1" x14ac:dyDescent="0.3">
      <c r="A54" s="9" t="s">
        <v>11</v>
      </c>
      <c r="B54" s="28"/>
      <c r="C54" s="28"/>
      <c r="D54" s="45">
        <f>SUM(D49:D53)</f>
        <v>0</v>
      </c>
    </row>
    <row r="55" spans="1:9" ht="15.75" x14ac:dyDescent="0.25">
      <c r="A55" s="9"/>
      <c r="B55" s="28"/>
      <c r="C55" s="28"/>
      <c r="D55" s="29"/>
    </row>
    <row r="56" spans="1:9" ht="15.75" x14ac:dyDescent="0.25">
      <c r="A56" s="9"/>
      <c r="B56" s="28"/>
      <c r="C56" s="28"/>
      <c r="D56" s="29"/>
      <c r="I56" s="47"/>
    </row>
    <row r="57" spans="1:9" ht="15.75" x14ac:dyDescent="0.25">
      <c r="A57" s="9"/>
      <c r="B57" s="28"/>
      <c r="C57" s="28"/>
      <c r="D57" s="29"/>
      <c r="I57" s="47"/>
    </row>
    <row r="58" spans="1:9" ht="15.75" x14ac:dyDescent="0.25">
      <c r="A58" s="5" t="s">
        <v>15</v>
      </c>
      <c r="B58" s="32"/>
      <c r="C58" s="32"/>
      <c r="D58" s="33"/>
      <c r="I58" s="47"/>
    </row>
    <row r="59" spans="1:9" ht="15.75" x14ac:dyDescent="0.25">
      <c r="A59" s="5"/>
      <c r="B59" s="32"/>
      <c r="C59" s="32"/>
      <c r="D59" s="33"/>
      <c r="I59" s="47"/>
    </row>
    <row r="60" spans="1:9" ht="15.75" x14ac:dyDescent="0.25">
      <c r="A60" s="14" t="s">
        <v>48</v>
      </c>
      <c r="B60" s="34"/>
      <c r="C60" s="34"/>
      <c r="D60" s="31">
        <f>D18</f>
        <v>0</v>
      </c>
    </row>
    <row r="61" spans="1:9" ht="15.75" x14ac:dyDescent="0.25">
      <c r="A61" s="14" t="s">
        <v>49</v>
      </c>
      <c r="B61" s="34"/>
      <c r="C61" s="34"/>
      <c r="D61" s="31">
        <f>D29</f>
        <v>0</v>
      </c>
    </row>
    <row r="62" spans="1:9" ht="15.75" x14ac:dyDescent="0.25">
      <c r="A62" s="14" t="s">
        <v>50</v>
      </c>
      <c r="B62" s="34"/>
      <c r="C62" s="34"/>
      <c r="D62" s="31">
        <f>D37</f>
        <v>0</v>
      </c>
    </row>
    <row r="63" spans="1:9" ht="15.75" x14ac:dyDescent="0.25">
      <c r="A63" s="14" t="s">
        <v>51</v>
      </c>
      <c r="B63" s="34"/>
      <c r="C63" s="34"/>
      <c r="D63" s="31">
        <f>D44</f>
        <v>0</v>
      </c>
    </row>
    <row r="64" spans="1:9" ht="16.5" thickBot="1" x14ac:dyDescent="0.3">
      <c r="A64" s="14" t="s">
        <v>52</v>
      </c>
      <c r="B64" s="34"/>
      <c r="C64" s="34"/>
      <c r="D64" s="35">
        <f>D54</f>
        <v>0</v>
      </c>
    </row>
    <row r="65" spans="1:8" ht="16.5" thickBot="1" x14ac:dyDescent="0.3">
      <c r="A65" s="11" t="s">
        <v>16</v>
      </c>
      <c r="B65" s="4"/>
      <c r="C65" s="4"/>
      <c r="D65" s="55">
        <f>SUM(D60:D64)</f>
        <v>0</v>
      </c>
    </row>
    <row r="66" spans="1:8" ht="19.5" thickBot="1" x14ac:dyDescent="0.3">
      <c r="A66" s="13" t="s">
        <v>47</v>
      </c>
      <c r="B66" s="52">
        <v>0.2</v>
      </c>
      <c r="C66" s="4"/>
      <c r="D66" s="56">
        <f>D65*B66</f>
        <v>0</v>
      </c>
    </row>
    <row r="67" spans="1:8" ht="18.75" thickBot="1" x14ac:dyDescent="0.3">
      <c r="A67" s="12" t="s">
        <v>17</v>
      </c>
      <c r="B67" s="4"/>
      <c r="C67" s="4"/>
      <c r="D67" s="57">
        <f>D66+D65</f>
        <v>0</v>
      </c>
    </row>
    <row r="68" spans="1:8" ht="15.75" thickBot="1" x14ac:dyDescent="0.3">
      <c r="A68" s="6"/>
    </row>
    <row r="69" spans="1:8" ht="15.75" thickBot="1" x14ac:dyDescent="0.3">
      <c r="C69" s="50" t="s">
        <v>53</v>
      </c>
      <c r="D69" s="59"/>
      <c r="E69" s="60"/>
      <c r="F69" s="60"/>
      <c r="G69" s="60"/>
      <c r="H69" s="61"/>
    </row>
    <row r="70" spans="1:8" ht="15.75" thickBot="1" x14ac:dyDescent="0.3">
      <c r="C70" s="50" t="s">
        <v>54</v>
      </c>
      <c r="D70" s="51"/>
    </row>
  </sheetData>
  <mergeCells count="3">
    <mergeCell ref="A1:J1"/>
    <mergeCell ref="A2:J2"/>
    <mergeCell ref="D69:H69"/>
  </mergeCells>
  <printOptions horizontalCentered="1" verticalCentered="1"/>
  <pageMargins left="0" right="0" top="0" bottom="0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2020-07-15T10:25:54Z</cp:lastPrinted>
  <dcterms:created xsi:type="dcterms:W3CDTF">2020-07-15T08:30:56Z</dcterms:created>
  <dcterms:modified xsi:type="dcterms:W3CDTF">2020-07-16T07:20:25Z</dcterms:modified>
</cp:coreProperties>
</file>