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730" windowHeight="11760"/>
  </bookViews>
  <sheets>
    <sheet name="Hárok1" sheetId="1" r:id="rId1"/>
    <sheet name="Hárok2" sheetId="2" r:id="rId2"/>
  </sheets>
  <definedNames>
    <definedName name="_xlnm.Print_Area" localSheetId="0">Hárok1!$A$1:$I$39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10" i="1"/>
  <c r="G11" i="1"/>
  <c r="G26" i="1"/>
  <c r="G21" i="1"/>
  <c r="G22" i="1"/>
  <c r="G23" i="1"/>
  <c r="G25" i="1"/>
  <c r="G28" i="1"/>
  <c r="G30" i="1"/>
  <c r="G31" i="1"/>
  <c r="G32" i="1"/>
  <c r="G33" i="1"/>
  <c r="G5" i="1"/>
  <c r="G9" i="1"/>
  <c r="G12" i="1"/>
  <c r="G14" i="1"/>
  <c r="G15" i="1"/>
  <c r="G16" i="1"/>
  <c r="G17" i="1"/>
  <c r="G18" i="1"/>
  <c r="G4" i="1"/>
  <c r="G13" i="1" l="1"/>
  <c r="G29" i="1"/>
  <c r="E7" i="1"/>
  <c r="E6" i="1"/>
  <c r="G7" i="1" l="1"/>
  <c r="G6" i="1"/>
  <c r="G20" i="1"/>
  <c r="E8" i="1"/>
  <c r="G19" i="1" l="1"/>
  <c r="G8" i="1"/>
  <c r="E24" i="1"/>
  <c r="G35" i="1" l="1"/>
  <c r="G36" i="1" s="1"/>
  <c r="G37" i="1" s="1"/>
  <c r="G24" i="1"/>
  <c r="G34" i="1"/>
</calcChain>
</file>

<file path=xl/sharedStrings.xml><?xml version="1.0" encoding="utf-8"?>
<sst xmlns="http://schemas.openxmlformats.org/spreadsheetml/2006/main" count="112" uniqueCount="40">
  <si>
    <t>práce a dodávky</t>
  </si>
  <si>
    <t>množstvo</t>
  </si>
  <si>
    <t>spolu</t>
  </si>
  <si>
    <t>SPOLU bez DPH</t>
  </si>
  <si>
    <t>m2</t>
  </si>
  <si>
    <t>t</t>
  </si>
  <si>
    <t>m</t>
  </si>
  <si>
    <t>demontáž a spätná montáž soklových líšt</t>
  </si>
  <si>
    <t>manipulácia s nábytkom</t>
  </si>
  <si>
    <t>hod</t>
  </si>
  <si>
    <t>odstránenie starej omietky v priemernej hrúbke 30mm</t>
  </si>
  <si>
    <t>zakrývanie podláh v šírke 2m od steny</t>
  </si>
  <si>
    <t>očistenie a vyškárovanie muriva</t>
  </si>
  <si>
    <t>podkladný špric EPASIT HB - sieťovo nahodený</t>
  </si>
  <si>
    <t>sanačná omietka EPASIT LPF WTA, hr. 20 mm</t>
  </si>
  <si>
    <t>silikátový náter dvojnásobný</t>
  </si>
  <si>
    <t xml:space="preserve">Odvoz sutiny a vybúraných hmôt na skládku do 1 km   </t>
  </si>
  <si>
    <t xml:space="preserve">Odvoz sutiny a vybúraných hmôt na skládku za každý ďalší 1 km   </t>
  </si>
  <si>
    <t xml:space="preserve">Vnútrostavenisková doprava sutiny a vybúraných hmôt do 10 m   </t>
  </si>
  <si>
    <t xml:space="preserve">Vnútrostavenisková doprava sutiny a vybúraných hmôt za každých ďalších 5 m   </t>
  </si>
  <si>
    <t xml:space="preserve">Zvislá doprava sutiny a vybúraných hmôt za prvé podlažie nad alebo pod základným podlažím   </t>
  </si>
  <si>
    <t>m.j.</t>
  </si>
  <si>
    <t>JC bez DPH</t>
  </si>
  <si>
    <t>ČP</t>
  </si>
  <si>
    <t>Poplatok za skladovanie</t>
  </si>
  <si>
    <t>demontáž a montáž radiatorov</t>
  </si>
  <si>
    <t>ks</t>
  </si>
  <si>
    <t>Sanácia stien suterénu EU košice</t>
  </si>
  <si>
    <t>DPH</t>
  </si>
  <si>
    <t>spracoval:</t>
  </si>
  <si>
    <t>dátum:</t>
  </si>
  <si>
    <t>CELKOM SPOLU  s DPH</t>
  </si>
  <si>
    <t>eur</t>
  </si>
  <si>
    <t>časť</t>
  </si>
  <si>
    <t xml:space="preserve">       časť 1    Juhovýchod</t>
  </si>
  <si>
    <t xml:space="preserve">    časť 2    Severozápad</t>
  </si>
  <si>
    <t xml:space="preserve">Výkaz výmer </t>
  </si>
  <si>
    <t>elektrikárske práce v hodinovej sadzbe</t>
  </si>
  <si>
    <t>presun hmôt - 1 podzemné podlažie po schodoch šírky 100cm</t>
  </si>
  <si>
    <t>presun hmôt - prístup priamo z podzemnej garáže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</si>
</sst>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right"/>
    </xf>
    <xf numFmtId="0" fontId="3" fillId="0" borderId="0" xfId="0" applyFont="1"/>
    <xf numFmtId="0" fontId="0" fillId="0" borderId="5" xfId="0" applyBorder="1"/>
    <xf numFmtId="0" fontId="0" fillId="0" borderId="6" xfId="0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4" fontId="0" fillId="0" borderId="10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0" xfId="0" applyFont="1" applyBorder="1" applyAlignment="1">
      <alignment horizontal="right"/>
    </xf>
    <xf numFmtId="4" fontId="0" fillId="0" borderId="0" xfId="0" applyNumberFormat="1" applyFont="1" applyFill="1" applyBorder="1"/>
    <xf numFmtId="4" fontId="0" fillId="0" borderId="9" xfId="0" applyNumberFormat="1" applyFont="1" applyFill="1" applyBorder="1"/>
    <xf numFmtId="0" fontId="2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4" fontId="0" fillId="0" borderId="16" xfId="0" applyNumberFormat="1" applyBorder="1"/>
    <xf numFmtId="4" fontId="0" fillId="0" borderId="17" xfId="0" applyNumberFormat="1" applyBorder="1"/>
    <xf numFmtId="4" fontId="0" fillId="0" borderId="18" xfId="0" applyNumberFormat="1" applyBorder="1"/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2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" fontId="1" fillId="0" borderId="7" xfId="0" applyNumberFormat="1" applyFont="1" applyFill="1" applyBorder="1"/>
    <xf numFmtId="4" fontId="1" fillId="0" borderId="7" xfId="0" applyNumberFormat="1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9" fontId="1" fillId="2" borderId="21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8" xfId="0" applyBorder="1" applyAlignment="1">
      <alignment horizontal="righ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2" fillId="0" borderId="0" xfId="0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center" textRotation="90"/>
      <protection locked="0"/>
    </xf>
    <xf numFmtId="0" fontId="7" fillId="0" borderId="15" xfId="0" applyFont="1" applyBorder="1" applyAlignment="1" applyProtection="1">
      <alignment horizontal="center" textRotation="90"/>
      <protection locked="0"/>
    </xf>
    <xf numFmtId="0" fontId="7" fillId="0" borderId="9" xfId="0" applyFont="1" applyBorder="1" applyAlignment="1" applyProtection="1">
      <alignment horizontal="center" textRotation="90"/>
      <protection locked="0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Normal="100" zoomScaleSheetLayoutView="100" workbookViewId="0">
      <selection activeCell="C12" sqref="C12"/>
    </sheetView>
  </sheetViews>
  <sheetFormatPr defaultRowHeight="15" x14ac:dyDescent="0.25"/>
  <cols>
    <col min="1" max="1" width="6.7109375" customWidth="1"/>
    <col min="2" max="2" width="7.42578125" customWidth="1"/>
    <col min="3" max="3" width="68.42578125" customWidth="1"/>
    <col min="4" max="4" width="5.42578125" customWidth="1"/>
    <col min="5" max="5" width="10.85546875" customWidth="1"/>
    <col min="6" max="6" width="11.28515625" customWidth="1"/>
    <col min="7" max="7" width="11.42578125" customWidth="1"/>
    <col min="8" max="8" width="11.85546875" hidden="1" customWidth="1"/>
    <col min="9" max="9" width="5.5703125" customWidth="1"/>
    <col min="10" max="10" width="11.85546875" customWidth="1"/>
  </cols>
  <sheetData>
    <row r="1" spans="1:9" ht="21.75" thickBot="1" x14ac:dyDescent="0.4">
      <c r="C1" s="39" t="s">
        <v>27</v>
      </c>
      <c r="D1" s="39"/>
      <c r="E1" s="39"/>
      <c r="F1" s="39"/>
      <c r="G1" s="39"/>
    </row>
    <row r="2" spans="1:9" ht="16.5" thickBot="1" x14ac:dyDescent="0.3">
      <c r="A2" s="43" t="s">
        <v>36</v>
      </c>
      <c r="B2" s="43"/>
      <c r="C2" s="43"/>
      <c r="D2" s="27"/>
      <c r="E2" s="27"/>
      <c r="F2" s="27"/>
      <c r="G2" s="27"/>
      <c r="H2" s="16"/>
    </row>
    <row r="3" spans="1:9" ht="15.75" thickBot="1" x14ac:dyDescent="0.3">
      <c r="A3" s="28" t="s">
        <v>33</v>
      </c>
      <c r="B3" s="28" t="s">
        <v>23</v>
      </c>
      <c r="C3" s="1" t="s">
        <v>0</v>
      </c>
      <c r="D3" s="31" t="s">
        <v>21</v>
      </c>
      <c r="E3" s="32" t="s">
        <v>1</v>
      </c>
      <c r="F3" s="17" t="s">
        <v>22</v>
      </c>
      <c r="G3" s="18" t="s">
        <v>2</v>
      </c>
    </row>
    <row r="4" spans="1:9" x14ac:dyDescent="0.25">
      <c r="A4" s="44" t="s">
        <v>34</v>
      </c>
      <c r="B4" s="19">
        <v>1</v>
      </c>
      <c r="C4" s="7" t="s">
        <v>10</v>
      </c>
      <c r="D4" s="5" t="s">
        <v>4</v>
      </c>
      <c r="E4" s="21">
        <v>141.46</v>
      </c>
      <c r="F4" s="24"/>
      <c r="G4" s="10">
        <f>F4*E4</f>
        <v>0</v>
      </c>
      <c r="I4" t="s">
        <v>32</v>
      </c>
    </row>
    <row r="5" spans="1:9" x14ac:dyDescent="0.25">
      <c r="A5" s="45"/>
      <c r="B5" s="20">
        <v>2</v>
      </c>
      <c r="C5" s="8" t="s">
        <v>12</v>
      </c>
      <c r="D5" s="6" t="s">
        <v>4</v>
      </c>
      <c r="E5" s="22">
        <v>141.46</v>
      </c>
      <c r="F5" s="25"/>
      <c r="G5" s="11">
        <f t="shared" ref="G5:G19" si="0">F5*E5</f>
        <v>0</v>
      </c>
      <c r="I5" t="s">
        <v>32</v>
      </c>
    </row>
    <row r="6" spans="1:9" x14ac:dyDescent="0.25">
      <c r="A6" s="45"/>
      <c r="B6" s="20">
        <v>3</v>
      </c>
      <c r="C6" s="8" t="s">
        <v>13</v>
      </c>
      <c r="D6" s="6" t="s">
        <v>4</v>
      </c>
      <c r="E6" s="22">
        <f>E4</f>
        <v>141.46</v>
      </c>
      <c r="F6" s="25"/>
      <c r="G6" s="11">
        <f t="shared" si="0"/>
        <v>0</v>
      </c>
      <c r="I6" t="s">
        <v>32</v>
      </c>
    </row>
    <row r="7" spans="1:9" x14ac:dyDescent="0.25">
      <c r="A7" s="45"/>
      <c r="B7" s="20">
        <v>4</v>
      </c>
      <c r="C7" s="8" t="s">
        <v>14</v>
      </c>
      <c r="D7" s="6" t="s">
        <v>4</v>
      </c>
      <c r="E7" s="22">
        <f>E4</f>
        <v>141.46</v>
      </c>
      <c r="F7" s="25"/>
      <c r="G7" s="11">
        <f t="shared" si="0"/>
        <v>0</v>
      </c>
      <c r="I7" t="s">
        <v>32</v>
      </c>
    </row>
    <row r="8" spans="1:9" x14ac:dyDescent="0.25">
      <c r="A8" s="45"/>
      <c r="B8" s="20">
        <v>5</v>
      </c>
      <c r="C8" s="8" t="s">
        <v>15</v>
      </c>
      <c r="D8" s="6" t="s">
        <v>4</v>
      </c>
      <c r="E8" s="22">
        <f>E6*1.1</f>
        <v>155.60600000000002</v>
      </c>
      <c r="F8" s="25"/>
      <c r="G8" s="11">
        <f t="shared" si="0"/>
        <v>0</v>
      </c>
      <c r="I8" t="s">
        <v>32</v>
      </c>
    </row>
    <row r="9" spans="1:9" x14ac:dyDescent="0.25">
      <c r="A9" s="45"/>
      <c r="B9" s="20">
        <v>6</v>
      </c>
      <c r="C9" s="8" t="s">
        <v>7</v>
      </c>
      <c r="D9" s="6" t="s">
        <v>6</v>
      </c>
      <c r="E9" s="22">
        <v>45</v>
      </c>
      <c r="F9" s="25"/>
      <c r="G9" s="11">
        <f t="shared" si="0"/>
        <v>0</v>
      </c>
      <c r="I9" t="s">
        <v>32</v>
      </c>
    </row>
    <row r="10" spans="1:9" x14ac:dyDescent="0.25">
      <c r="A10" s="45"/>
      <c r="B10" s="20">
        <v>7</v>
      </c>
      <c r="C10" s="8" t="s">
        <v>25</v>
      </c>
      <c r="D10" s="6" t="s">
        <v>26</v>
      </c>
      <c r="E10" s="22">
        <v>1</v>
      </c>
      <c r="F10" s="25"/>
      <c r="G10" s="11">
        <f t="shared" si="0"/>
        <v>0</v>
      </c>
      <c r="I10" t="s">
        <v>32</v>
      </c>
    </row>
    <row r="11" spans="1:9" x14ac:dyDescent="0.25">
      <c r="A11" s="45"/>
      <c r="B11" s="20">
        <v>8</v>
      </c>
      <c r="C11" s="8" t="s">
        <v>37</v>
      </c>
      <c r="D11" s="6" t="s">
        <v>9</v>
      </c>
      <c r="E11" s="22">
        <v>25</v>
      </c>
      <c r="F11" s="25"/>
      <c r="G11" s="11">
        <f t="shared" si="0"/>
        <v>0</v>
      </c>
      <c r="I11" t="s">
        <v>32</v>
      </c>
    </row>
    <row r="12" spans="1:9" x14ac:dyDescent="0.25">
      <c r="A12" s="45"/>
      <c r="B12" s="20">
        <v>9</v>
      </c>
      <c r="C12" s="8" t="s">
        <v>11</v>
      </c>
      <c r="D12" s="6" t="s">
        <v>4</v>
      </c>
      <c r="E12" s="22">
        <v>128.6</v>
      </c>
      <c r="F12" s="25"/>
      <c r="G12" s="11">
        <f t="shared" si="0"/>
        <v>0</v>
      </c>
      <c r="I12" t="s">
        <v>32</v>
      </c>
    </row>
    <row r="13" spans="1:9" x14ac:dyDescent="0.25">
      <c r="A13" s="45"/>
      <c r="B13" s="20">
        <v>10</v>
      </c>
      <c r="C13" s="8" t="s">
        <v>16</v>
      </c>
      <c r="D13" s="6" t="s">
        <v>5</v>
      </c>
      <c r="E13" s="22">
        <v>10.9</v>
      </c>
      <c r="F13" s="25"/>
      <c r="G13" s="11">
        <f t="shared" si="0"/>
        <v>0</v>
      </c>
      <c r="I13" t="s">
        <v>32</v>
      </c>
    </row>
    <row r="14" spans="1:9" x14ac:dyDescent="0.25">
      <c r="A14" s="45"/>
      <c r="B14" s="20">
        <v>11</v>
      </c>
      <c r="C14" s="8" t="s">
        <v>17</v>
      </c>
      <c r="D14" s="6" t="s">
        <v>5</v>
      </c>
      <c r="E14" s="22">
        <v>101.9</v>
      </c>
      <c r="F14" s="25"/>
      <c r="G14" s="11">
        <f t="shared" si="0"/>
        <v>0</v>
      </c>
      <c r="I14" t="s">
        <v>32</v>
      </c>
    </row>
    <row r="15" spans="1:9" x14ac:dyDescent="0.25">
      <c r="A15" s="45"/>
      <c r="B15" s="20">
        <v>12</v>
      </c>
      <c r="C15" s="8" t="s">
        <v>20</v>
      </c>
      <c r="D15" s="6" t="s">
        <v>5</v>
      </c>
      <c r="E15" s="22">
        <v>10.19</v>
      </c>
      <c r="F15" s="25"/>
      <c r="G15" s="11">
        <f t="shared" si="0"/>
        <v>0</v>
      </c>
      <c r="I15" t="s">
        <v>32</v>
      </c>
    </row>
    <row r="16" spans="1:9" x14ac:dyDescent="0.25">
      <c r="A16" s="45"/>
      <c r="B16" s="20">
        <v>13</v>
      </c>
      <c r="C16" s="8" t="s">
        <v>18</v>
      </c>
      <c r="D16" s="6" t="s">
        <v>5</v>
      </c>
      <c r="E16" s="22">
        <v>10.19</v>
      </c>
      <c r="F16" s="25"/>
      <c r="G16" s="11">
        <f t="shared" si="0"/>
        <v>0</v>
      </c>
      <c r="I16" t="s">
        <v>32</v>
      </c>
    </row>
    <row r="17" spans="1:9" x14ac:dyDescent="0.25">
      <c r="A17" s="45"/>
      <c r="B17" s="20">
        <v>14</v>
      </c>
      <c r="C17" s="8" t="s">
        <v>19</v>
      </c>
      <c r="D17" s="6" t="s">
        <v>5</v>
      </c>
      <c r="E17" s="22">
        <v>101.9</v>
      </c>
      <c r="F17" s="25"/>
      <c r="G17" s="11">
        <f t="shared" si="0"/>
        <v>0</v>
      </c>
      <c r="I17" t="s">
        <v>32</v>
      </c>
    </row>
    <row r="18" spans="1:9" x14ac:dyDescent="0.25">
      <c r="A18" s="45"/>
      <c r="B18" s="20">
        <v>15</v>
      </c>
      <c r="C18" s="8" t="s">
        <v>24</v>
      </c>
      <c r="D18" s="6" t="s">
        <v>5</v>
      </c>
      <c r="E18" s="22">
        <v>10.19</v>
      </c>
      <c r="F18" s="25"/>
      <c r="G18" s="11">
        <f t="shared" si="0"/>
        <v>0</v>
      </c>
      <c r="I18" t="s">
        <v>32</v>
      </c>
    </row>
    <row r="19" spans="1:9" ht="15.75" thickBot="1" x14ac:dyDescent="0.3">
      <c r="A19" s="46"/>
      <c r="B19" s="20">
        <v>16</v>
      </c>
      <c r="C19" s="9" t="s">
        <v>38</v>
      </c>
      <c r="D19" s="2" t="s">
        <v>5</v>
      </c>
      <c r="E19" s="23">
        <v>5.15</v>
      </c>
      <c r="F19" s="26"/>
      <c r="G19" s="12">
        <f t="shared" si="0"/>
        <v>0</v>
      </c>
      <c r="I19" t="s">
        <v>32</v>
      </c>
    </row>
    <row r="20" spans="1:9" x14ac:dyDescent="0.25">
      <c r="A20" s="44" t="s">
        <v>35</v>
      </c>
      <c r="B20" s="19">
        <v>1</v>
      </c>
      <c r="C20" s="7" t="s">
        <v>10</v>
      </c>
      <c r="D20" s="5" t="s">
        <v>4</v>
      </c>
      <c r="E20" s="21">
        <v>143.66</v>
      </c>
      <c r="F20" s="24"/>
      <c r="G20" s="10">
        <f>F20*E20</f>
        <v>0</v>
      </c>
      <c r="I20" t="s">
        <v>32</v>
      </c>
    </row>
    <row r="21" spans="1:9" x14ac:dyDescent="0.25">
      <c r="A21" s="45"/>
      <c r="B21" s="20">
        <v>2</v>
      </c>
      <c r="C21" s="8" t="s">
        <v>12</v>
      </c>
      <c r="D21" s="6" t="s">
        <v>4</v>
      </c>
      <c r="E21" s="22">
        <v>143.66</v>
      </c>
      <c r="F21" s="25"/>
      <c r="G21" s="11">
        <f t="shared" ref="G21:G34" si="1">F21*E21</f>
        <v>0</v>
      </c>
      <c r="I21" t="s">
        <v>32</v>
      </c>
    </row>
    <row r="22" spans="1:9" x14ac:dyDescent="0.25">
      <c r="A22" s="45"/>
      <c r="B22" s="20">
        <v>3</v>
      </c>
      <c r="C22" s="8" t="s">
        <v>13</v>
      </c>
      <c r="D22" s="6" t="s">
        <v>4</v>
      </c>
      <c r="E22" s="22">
        <v>143.66</v>
      </c>
      <c r="F22" s="25"/>
      <c r="G22" s="11">
        <f t="shared" si="1"/>
        <v>0</v>
      </c>
      <c r="I22" t="s">
        <v>32</v>
      </c>
    </row>
    <row r="23" spans="1:9" x14ac:dyDescent="0.25">
      <c r="A23" s="45"/>
      <c r="B23" s="20">
        <v>4</v>
      </c>
      <c r="C23" s="8" t="s">
        <v>14</v>
      </c>
      <c r="D23" s="6" t="s">
        <v>4</v>
      </c>
      <c r="E23" s="22">
        <v>143.66</v>
      </c>
      <c r="F23" s="25"/>
      <c r="G23" s="11">
        <f t="shared" si="1"/>
        <v>0</v>
      </c>
      <c r="I23" t="s">
        <v>32</v>
      </c>
    </row>
    <row r="24" spans="1:9" x14ac:dyDescent="0.25">
      <c r="A24" s="45"/>
      <c r="B24" s="20">
        <v>5</v>
      </c>
      <c r="C24" s="8" t="s">
        <v>15</v>
      </c>
      <c r="D24" s="6" t="s">
        <v>4</v>
      </c>
      <c r="E24" s="22">
        <f>E22*1.1</f>
        <v>158.02600000000001</v>
      </c>
      <c r="F24" s="25"/>
      <c r="G24" s="11">
        <f t="shared" si="1"/>
        <v>0</v>
      </c>
      <c r="I24" t="s">
        <v>32</v>
      </c>
    </row>
    <row r="25" spans="1:9" x14ac:dyDescent="0.25">
      <c r="A25" s="45"/>
      <c r="B25" s="20">
        <v>6</v>
      </c>
      <c r="C25" s="8" t="s">
        <v>8</v>
      </c>
      <c r="D25" s="6" t="s">
        <v>9</v>
      </c>
      <c r="E25" s="22">
        <v>4</v>
      </c>
      <c r="F25" s="25"/>
      <c r="G25" s="11">
        <f t="shared" si="1"/>
        <v>0</v>
      </c>
      <c r="I25" t="s">
        <v>32</v>
      </c>
    </row>
    <row r="26" spans="1:9" x14ac:dyDescent="0.25">
      <c r="A26" s="45"/>
      <c r="B26" s="20">
        <v>7</v>
      </c>
      <c r="C26" s="8" t="s">
        <v>25</v>
      </c>
      <c r="D26" s="6" t="s">
        <v>26</v>
      </c>
      <c r="E26" s="22">
        <v>1</v>
      </c>
      <c r="F26" s="25"/>
      <c r="G26" s="11">
        <f t="shared" si="1"/>
        <v>0</v>
      </c>
      <c r="I26" t="s">
        <v>32</v>
      </c>
    </row>
    <row r="27" spans="1:9" x14ac:dyDescent="0.25">
      <c r="A27" s="45"/>
      <c r="B27" s="20">
        <v>8</v>
      </c>
      <c r="C27" s="8" t="s">
        <v>37</v>
      </c>
      <c r="D27" s="6" t="s">
        <v>9</v>
      </c>
      <c r="E27" s="22">
        <v>20</v>
      </c>
      <c r="F27" s="25"/>
      <c r="G27" s="11">
        <f t="shared" si="1"/>
        <v>0</v>
      </c>
      <c r="I27" t="s">
        <v>32</v>
      </c>
    </row>
    <row r="28" spans="1:9" x14ac:dyDescent="0.25">
      <c r="A28" s="45"/>
      <c r="B28" s="20">
        <v>9</v>
      </c>
      <c r="C28" s="8" t="s">
        <v>11</v>
      </c>
      <c r="D28" s="6" t="s">
        <v>4</v>
      </c>
      <c r="E28" s="22">
        <v>130.6</v>
      </c>
      <c r="F28" s="25"/>
      <c r="G28" s="11">
        <f t="shared" si="1"/>
        <v>0</v>
      </c>
      <c r="I28" t="s">
        <v>32</v>
      </c>
    </row>
    <row r="29" spans="1:9" x14ac:dyDescent="0.25">
      <c r="A29" s="45"/>
      <c r="B29" s="20">
        <v>10</v>
      </c>
      <c r="C29" s="8" t="s">
        <v>16</v>
      </c>
      <c r="D29" s="6" t="s">
        <v>5</v>
      </c>
      <c r="E29" s="22">
        <v>10.34</v>
      </c>
      <c r="F29" s="25"/>
      <c r="G29" s="11">
        <f t="shared" si="1"/>
        <v>0</v>
      </c>
      <c r="I29" t="s">
        <v>32</v>
      </c>
    </row>
    <row r="30" spans="1:9" x14ac:dyDescent="0.25">
      <c r="A30" s="45"/>
      <c r="B30" s="20">
        <v>11</v>
      </c>
      <c r="C30" s="8" t="s">
        <v>17</v>
      </c>
      <c r="D30" s="6" t="s">
        <v>5</v>
      </c>
      <c r="E30" s="22">
        <v>103.4</v>
      </c>
      <c r="F30" s="25"/>
      <c r="G30" s="11">
        <f t="shared" si="1"/>
        <v>0</v>
      </c>
      <c r="I30" t="s">
        <v>32</v>
      </c>
    </row>
    <row r="31" spans="1:9" x14ac:dyDescent="0.25">
      <c r="A31" s="45"/>
      <c r="B31" s="20">
        <v>12</v>
      </c>
      <c r="C31" s="8" t="s">
        <v>18</v>
      </c>
      <c r="D31" s="6" t="s">
        <v>5</v>
      </c>
      <c r="E31" s="22">
        <v>10.34</v>
      </c>
      <c r="F31" s="25"/>
      <c r="G31" s="11">
        <f t="shared" si="1"/>
        <v>0</v>
      </c>
      <c r="I31" t="s">
        <v>32</v>
      </c>
    </row>
    <row r="32" spans="1:9" x14ac:dyDescent="0.25">
      <c r="A32" s="45"/>
      <c r="B32" s="20">
        <v>13</v>
      </c>
      <c r="C32" s="8" t="s">
        <v>19</v>
      </c>
      <c r="D32" s="6" t="s">
        <v>5</v>
      </c>
      <c r="E32" s="22">
        <v>103.4</v>
      </c>
      <c r="F32" s="25"/>
      <c r="G32" s="11">
        <f t="shared" si="1"/>
        <v>0</v>
      </c>
      <c r="I32" t="s">
        <v>32</v>
      </c>
    </row>
    <row r="33" spans="1:9" x14ac:dyDescent="0.25">
      <c r="A33" s="45"/>
      <c r="B33" s="20">
        <v>14</v>
      </c>
      <c r="C33" s="8" t="s">
        <v>24</v>
      </c>
      <c r="D33" s="6" t="s">
        <v>5</v>
      </c>
      <c r="E33" s="22">
        <v>10.34</v>
      </c>
      <c r="F33" s="25"/>
      <c r="G33" s="11">
        <f t="shared" si="1"/>
        <v>0</v>
      </c>
      <c r="I33" t="s">
        <v>32</v>
      </c>
    </row>
    <row r="34" spans="1:9" ht="15.75" thickBot="1" x14ac:dyDescent="0.3">
      <c r="A34" s="46"/>
      <c r="B34" s="20">
        <v>15</v>
      </c>
      <c r="C34" s="9" t="s">
        <v>39</v>
      </c>
      <c r="D34" s="2" t="s">
        <v>5</v>
      </c>
      <c r="E34" s="23">
        <v>5.23</v>
      </c>
      <c r="F34" s="26"/>
      <c r="G34" s="12">
        <f t="shared" si="1"/>
        <v>0</v>
      </c>
      <c r="I34" t="s">
        <v>32</v>
      </c>
    </row>
    <row r="35" spans="1:9" ht="15.75" thickBot="1" x14ac:dyDescent="0.3">
      <c r="E35" s="41" t="s">
        <v>3</v>
      </c>
      <c r="F35" s="42"/>
      <c r="G35" s="15">
        <f>SUM(G4:G34)</f>
        <v>0</v>
      </c>
      <c r="I35" t="s">
        <v>32</v>
      </c>
    </row>
    <row r="36" spans="1:9" ht="15.75" thickBot="1" x14ac:dyDescent="0.3">
      <c r="B36" s="4"/>
      <c r="E36" s="3" t="s">
        <v>28</v>
      </c>
      <c r="F36" s="33">
        <v>0.2</v>
      </c>
      <c r="G36" s="30">
        <f>G35*F36</f>
        <v>0</v>
      </c>
      <c r="I36" t="s">
        <v>32</v>
      </c>
    </row>
    <row r="37" spans="1:9" ht="16.5" thickBot="1" x14ac:dyDescent="0.3">
      <c r="E37" s="47" t="s">
        <v>31</v>
      </c>
      <c r="F37" s="48"/>
      <c r="G37" s="29">
        <f>G36+G35</f>
        <v>0</v>
      </c>
      <c r="I37" t="s">
        <v>32</v>
      </c>
    </row>
    <row r="38" spans="1:9" ht="9.6" customHeight="1" thickBot="1" x14ac:dyDescent="0.3">
      <c r="B38" s="40"/>
      <c r="C38" s="40"/>
      <c r="D38" s="40"/>
      <c r="E38" s="13"/>
      <c r="F38" s="13"/>
      <c r="G38" s="14"/>
    </row>
    <row r="39" spans="1:9" ht="15.75" thickBot="1" x14ac:dyDescent="0.3">
      <c r="A39" s="35" t="s">
        <v>29</v>
      </c>
      <c r="B39" s="35"/>
      <c r="C39" s="34"/>
      <c r="D39" s="36" t="s">
        <v>30</v>
      </c>
      <c r="E39" s="36"/>
      <c r="F39" s="37"/>
      <c r="G39" s="38"/>
    </row>
  </sheetData>
  <sheetProtection algorithmName="SHA-512" hashValue="DK+Gng+FOmrZwB6vAcjEoDqWEJ2hdEAwyU9afci0463NR3DVBAveIg5Z2h9ZKz+7hXjDjE3Xjl66UqeUSekrIQ==" saltValue="KMxJiDZjjE4vxzDqerPPzg==" spinCount="100000" sheet="1" objects="1" scenarios="1"/>
  <mergeCells count="10">
    <mergeCell ref="A39:B39"/>
    <mergeCell ref="D39:E39"/>
    <mergeCell ref="F39:G39"/>
    <mergeCell ref="C1:G1"/>
    <mergeCell ref="B38:D38"/>
    <mergeCell ref="E35:F35"/>
    <mergeCell ref="A2:C2"/>
    <mergeCell ref="A4:A19"/>
    <mergeCell ref="A20:A34"/>
    <mergeCell ref="E37:F37"/>
  </mergeCells>
  <printOptions horizontalCentered="1" verticalCentered="1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Narodova</cp:lastModifiedBy>
  <cp:lastPrinted>2020-08-12T10:50:24Z</cp:lastPrinted>
  <dcterms:created xsi:type="dcterms:W3CDTF">2019-07-31T11:51:22Z</dcterms:created>
  <dcterms:modified xsi:type="dcterms:W3CDTF">2020-09-10T11:45:55Z</dcterms:modified>
</cp:coreProperties>
</file>