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U\Desktop\PT Oplotenie trafostanice\"/>
    </mc:Choice>
  </mc:AlternateContent>
  <bookViews>
    <workbookView xWindow="0" yWindow="0" windowWidth="20730" windowHeight="11760"/>
  </bookViews>
  <sheets>
    <sheet name="VýKAZ" sheetId="1" r:id="rId1"/>
  </sheets>
  <definedNames>
    <definedName name="_xlnm.Print_Area" localSheetId="0">VýKAZ!$A$1:$F$32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 l="1"/>
  <c r="F25" i="1"/>
  <c r="F15" i="1" l="1"/>
  <c r="F12" i="1"/>
  <c r="F11" i="1"/>
  <c r="F10" i="1"/>
  <c r="F19" i="1"/>
  <c r="F20" i="1"/>
  <c r="F16" i="1" l="1"/>
  <c r="F17" i="1"/>
  <c r="F6" i="1"/>
  <c r="F13" i="1"/>
  <c r="F18" i="1"/>
  <c r="F21" i="1"/>
  <c r="F22" i="1"/>
  <c r="F23" i="1"/>
  <c r="F24" i="1"/>
  <c r="F5" i="1"/>
  <c r="H6" i="1"/>
  <c r="H5" i="1"/>
  <c r="H8" i="1" l="1"/>
  <c r="F8" i="1"/>
  <c r="F7" i="1"/>
  <c r="H7" i="1"/>
  <c r="H9" i="1" l="1"/>
  <c r="F9" i="1"/>
  <c r="F27" i="1" l="1"/>
  <c r="F28" i="1" s="1"/>
  <c r="F29" i="1" s="1"/>
</calcChain>
</file>

<file path=xl/sharedStrings.xml><?xml version="1.0" encoding="utf-8"?>
<sst xmlns="http://schemas.openxmlformats.org/spreadsheetml/2006/main" count="56" uniqueCount="38">
  <si>
    <t>práce a dodávky</t>
  </si>
  <si>
    <t>množstvo</t>
  </si>
  <si>
    <t>spolu</t>
  </si>
  <si>
    <t>SPOLU bez DPH</t>
  </si>
  <si>
    <t>t</t>
  </si>
  <si>
    <t>m</t>
  </si>
  <si>
    <t>m.j.</t>
  </si>
  <si>
    <t>JC bez DPH</t>
  </si>
  <si>
    <t>ČP</t>
  </si>
  <si>
    <t>ks</t>
  </si>
  <si>
    <t>DPH</t>
  </si>
  <si>
    <t>spracoval:</t>
  </si>
  <si>
    <t>dátum:</t>
  </si>
  <si>
    <t>CELKOM SPOLU  s DPH</t>
  </si>
  <si>
    <t>vrtanie dier do vozovky /150mm beton 70mm asfalt/ pre plotové stĺpiky priemer 100mm hĺbka 200mm</t>
  </si>
  <si>
    <t>výkop pre stĺpik priemer 100mm hlbka 300mm</t>
  </si>
  <si>
    <t>vrtanie dier do vozovky /150mm beton 70mm asfalt/ pre pántové stĺpiky priemer 150mm hĺbka 200mm</t>
  </si>
  <si>
    <t>výkop pre pántový stĺpik priemer 150mm hlbka 300mm</t>
  </si>
  <si>
    <t>odvoz a likvidácia odpadu</t>
  </si>
  <si>
    <t>stĺpik oceľový 60/40/2mm pozinkovaný dĺžka 3000mm  s PVC krytkou - dodávka</t>
  </si>
  <si>
    <t>Priebežná príchytka panelov k stĺpiku s obdĺžnikovým profilom 60x40 mm, pozinkovaná</t>
  </si>
  <si>
    <t>koncová príchytka panelov k stĺpiku s obdĺžnikovým profilom 60x40 mm, pozinkovaná</t>
  </si>
  <si>
    <t>Plotový panel 2D, oko 50 x 200 mm, drôty 8/6/8 mm, pozinkovaný, výška 243mm šírka 250mm</t>
  </si>
  <si>
    <t>Plotový panel 2D, oko 50 x 200 mm, drôty 8/6/8 mm, pozinkovaný, výška 103mm šírka 250mm</t>
  </si>
  <si>
    <t>montáž plotových panelov na príchytky</t>
  </si>
  <si>
    <t>montáž brána oceľová dvojkrídlová</t>
  </si>
  <si>
    <t>montáž plotových stlpikov - betonáž</t>
  </si>
  <si>
    <t>rezanie plotového panela</t>
  </si>
  <si>
    <t>montáž plotových stlpikov - na pätku</t>
  </si>
  <si>
    <t>stĺpik oceľový 60/40/2mm pozinkovaný dĺžka 2000mm  s PVC krytkou na pätku- dodávka</t>
  </si>
  <si>
    <t>pätka na oceľový stlpik 60/40/2 - pôdorys štvorec 200/200mm</t>
  </si>
  <si>
    <t>montáž pätky na oc.rozperné hmoždinky vrátane mont. Materiálu</t>
  </si>
  <si>
    <t>brána oceľová dvojkrídlová výška 2300mm svetlá šírka 2600mm so zarážkou, stlpikmi 80/80mm a FAB</t>
  </si>
  <si>
    <t xml:space="preserve">výplň - plotový panel 2D, oko 50 x 200 mm, drôty 8/6/8 mm, pozinkovaný </t>
  </si>
  <si>
    <t>presun hmôt + dopravné náklady</t>
  </si>
  <si>
    <t>oceľový panelový plot s bránou</t>
  </si>
  <si>
    <t>Výkazy výmer pre oceľový panelový plot s bránou</t>
  </si>
  <si>
    <t>zámok, štítok, vložka FAB - bez kovania - otváranie len kľúčom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</si>
</sst>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1"/>
      <color rgb="FF0070C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 applyAlignment="1">
      <alignment horizontal="center"/>
    </xf>
    <xf numFmtId="0" fontId="0" fillId="0" borderId="1" xfId="0" applyBorder="1"/>
    <xf numFmtId="0" fontId="1" fillId="0" borderId="0" xfId="0" applyFont="1" applyBorder="1" applyAlignment="1">
      <alignment horizontal="right"/>
    </xf>
    <xf numFmtId="0" fontId="3" fillId="0" borderId="0" xfId="0" applyFont="1"/>
    <xf numFmtId="0" fontId="0" fillId="0" borderId="6" xfId="0" applyBorder="1"/>
    <xf numFmtId="0" fontId="0" fillId="0" borderId="7" xfId="0" applyBorder="1"/>
    <xf numFmtId="0" fontId="4" fillId="0" borderId="11" xfId="0" applyFont="1" applyBorder="1"/>
    <xf numFmtId="0" fontId="4" fillId="0" borderId="12" xfId="0" applyFont="1" applyBorder="1"/>
    <xf numFmtId="0" fontId="4" fillId="0" borderId="13" xfId="0" applyFont="1" applyBorder="1"/>
    <xf numFmtId="0" fontId="1" fillId="0" borderId="10" xfId="0" applyFont="1" applyBorder="1" applyAlignment="1">
      <alignment horizontal="center"/>
    </xf>
    <xf numFmtId="4" fontId="0" fillId="0" borderId="11" xfId="0" applyNumberFormat="1" applyBorder="1"/>
    <xf numFmtId="4" fontId="0" fillId="0" borderId="12" xfId="0" applyNumberFormat="1" applyBorder="1"/>
    <xf numFmtId="4" fontId="0" fillId="0" borderId="13" xfId="0" applyNumberFormat="1" applyBorder="1"/>
    <xf numFmtId="0" fontId="0" fillId="0" borderId="0" xfId="0" applyFont="1" applyBorder="1" applyAlignment="1">
      <alignment horizontal="right"/>
    </xf>
    <xf numFmtId="4" fontId="0" fillId="0" borderId="0" xfId="0" applyNumberFormat="1" applyFont="1" applyFill="1" applyBorder="1"/>
    <xf numFmtId="0" fontId="5" fillId="0" borderId="0" xfId="0" applyFont="1"/>
    <xf numFmtId="4" fontId="0" fillId="0" borderId="10" xfId="0" applyNumberFormat="1" applyFont="1" applyFill="1" applyBorder="1"/>
    <xf numFmtId="0" fontId="2" fillId="0" borderId="2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4" xfId="0" applyBorder="1" applyAlignment="1">
      <alignment horizontal="center"/>
    </xf>
    <xf numFmtId="4" fontId="0" fillId="0" borderId="19" xfId="0" applyNumberFormat="1" applyBorder="1"/>
    <xf numFmtId="4" fontId="0" fillId="0" borderId="20" xfId="0" applyNumberFormat="1" applyBorder="1"/>
    <xf numFmtId="4" fontId="0" fillId="0" borderId="21" xfId="0" applyNumberFormat="1" applyBorder="1"/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6" fillId="0" borderId="0" xfId="0" applyFont="1"/>
    <xf numFmtId="4" fontId="1" fillId="0" borderId="8" xfId="0" applyNumberFormat="1" applyFont="1" applyFill="1" applyBorder="1"/>
    <xf numFmtId="4" fontId="1" fillId="0" borderId="0" xfId="0" applyNumberFormat="1" applyFont="1" applyBorder="1"/>
    <xf numFmtId="0" fontId="0" fillId="0" borderId="0" xfId="0" applyAlignment="1">
      <alignment horizontal="right"/>
    </xf>
    <xf numFmtId="9" fontId="1" fillId="2" borderId="8" xfId="0" applyNumberFormat="1" applyFont="1" applyFill="1" applyBorder="1" applyAlignment="1" applyProtection="1">
      <alignment horizontal="right"/>
      <protection locked="0"/>
    </xf>
    <xf numFmtId="0" fontId="0" fillId="0" borderId="25" xfId="0" applyBorder="1" applyAlignment="1">
      <alignment horizontal="left"/>
    </xf>
    <xf numFmtId="4" fontId="0" fillId="0" borderId="26" xfId="0" applyNumberFormat="1" applyBorder="1" applyAlignment="1">
      <alignment horizontal="right"/>
    </xf>
    <xf numFmtId="4" fontId="0" fillId="0" borderId="14" xfId="0" applyNumberFormat="1" applyBorder="1" applyAlignment="1">
      <alignment horizontal="right"/>
    </xf>
    <xf numFmtId="0" fontId="0" fillId="0" borderId="14" xfId="0" applyBorder="1" applyAlignment="1">
      <alignment horizontal="center"/>
    </xf>
    <xf numFmtId="4" fontId="7" fillId="2" borderId="12" xfId="0" applyNumberFormat="1" applyFont="1" applyFill="1" applyBorder="1" applyProtection="1">
      <protection locked="0"/>
    </xf>
    <xf numFmtId="4" fontId="7" fillId="2" borderId="14" xfId="0" applyNumberFormat="1" applyFont="1" applyFill="1" applyBorder="1" applyAlignment="1" applyProtection="1">
      <alignment horizontal="right"/>
      <protection locked="0"/>
    </xf>
    <xf numFmtId="4" fontId="7" fillId="2" borderId="13" xfId="0" applyNumberFormat="1" applyFont="1" applyFill="1" applyBorder="1" applyProtection="1">
      <protection locked="0"/>
    </xf>
    <xf numFmtId="0" fontId="0" fillId="0" borderId="4" xfId="0" applyFont="1" applyBorder="1" applyAlignment="1">
      <alignment horizontal="right"/>
    </xf>
    <xf numFmtId="0" fontId="0" fillId="0" borderId="9" xfId="0" applyFont="1" applyBorder="1" applyAlignment="1">
      <alignment horizontal="right"/>
    </xf>
    <xf numFmtId="0" fontId="0" fillId="0" borderId="0" xfId="0" applyAlignment="1">
      <alignment horizontal="left"/>
    </xf>
    <xf numFmtId="0" fontId="0" fillId="2" borderId="2" xfId="0" applyFill="1" applyBorder="1" applyAlignment="1" applyProtection="1">
      <alignment horizontal="left"/>
      <protection locked="0"/>
    </xf>
    <xf numFmtId="0" fontId="0" fillId="2" borderId="5" xfId="0" applyFill="1" applyBorder="1" applyAlignment="1" applyProtection="1">
      <alignment horizontal="left"/>
      <protection locked="0"/>
    </xf>
    <xf numFmtId="0" fontId="0" fillId="2" borderId="3" xfId="0" applyFill="1" applyBorder="1" applyAlignment="1" applyProtection="1">
      <alignment horizontal="left"/>
      <protection locked="0"/>
    </xf>
    <xf numFmtId="0" fontId="0" fillId="0" borderId="22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23" xfId="0" applyBorder="1" applyAlignment="1">
      <alignment horizontal="left"/>
    </xf>
    <xf numFmtId="0" fontId="0" fillId="0" borderId="25" xfId="0" applyBorder="1" applyAlignment="1">
      <alignment horizontal="left"/>
    </xf>
    <xf numFmtId="4" fontId="0" fillId="0" borderId="24" xfId="0" applyNumberFormat="1" applyBorder="1" applyAlignment="1">
      <alignment horizontal="right"/>
    </xf>
    <xf numFmtId="4" fontId="0" fillId="0" borderId="26" xfId="0" applyNumberFormat="1" applyBorder="1" applyAlignment="1">
      <alignment horizontal="right"/>
    </xf>
    <xf numFmtId="4" fontId="0" fillId="2" borderId="22" xfId="0" applyNumberFormat="1" applyFill="1" applyBorder="1" applyAlignment="1" applyProtection="1">
      <alignment horizontal="right"/>
      <protection locked="0"/>
    </xf>
    <xf numFmtId="4" fontId="0" fillId="2" borderId="14" xfId="0" applyNumberFormat="1" applyFill="1" applyBorder="1" applyAlignment="1" applyProtection="1">
      <alignment horizontal="right"/>
      <protection locked="0"/>
    </xf>
    <xf numFmtId="4" fontId="0" fillId="0" borderId="22" xfId="0" applyNumberFormat="1" applyBorder="1" applyAlignment="1">
      <alignment horizontal="right"/>
    </xf>
    <xf numFmtId="4" fontId="0" fillId="0" borderId="14" xfId="0" applyNumberFormat="1" applyBorder="1" applyAlignment="1">
      <alignment horizontal="right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H32"/>
  <sheetViews>
    <sheetView tabSelected="1" view="pageBreakPreview" zoomScaleNormal="100" zoomScaleSheetLayoutView="100" workbookViewId="0">
      <selection activeCell="J11" sqref="J11"/>
    </sheetView>
  </sheetViews>
  <sheetFormatPr defaultRowHeight="15" x14ac:dyDescent="0.25"/>
  <cols>
    <col min="1" max="1" width="7.42578125" customWidth="1"/>
    <col min="2" max="2" width="75.85546875" customWidth="1"/>
    <col min="3" max="3" width="5.42578125" customWidth="1"/>
    <col min="4" max="4" width="10.85546875" customWidth="1"/>
    <col min="5" max="6" width="11.28515625" customWidth="1"/>
    <col min="7" max="8" width="0.42578125" customWidth="1"/>
    <col min="9" max="9" width="11.28515625" customWidth="1"/>
  </cols>
  <sheetData>
    <row r="1" spans="1:8" ht="21" x14ac:dyDescent="0.35">
      <c r="B1" s="32" t="s">
        <v>35</v>
      </c>
    </row>
    <row r="2" spans="1:8" ht="15.75" thickBot="1" x14ac:dyDescent="0.3"/>
    <row r="3" spans="1:8" ht="16.5" thickBot="1" x14ac:dyDescent="0.3">
      <c r="B3" s="18" t="s">
        <v>36</v>
      </c>
      <c r="C3" s="19"/>
      <c r="D3" s="19"/>
      <c r="E3" s="19"/>
      <c r="F3" s="19"/>
      <c r="G3" s="20"/>
    </row>
    <row r="4" spans="1:8" ht="15.75" thickBot="1" x14ac:dyDescent="0.3">
      <c r="A4" s="10" t="s">
        <v>8</v>
      </c>
      <c r="B4" s="1" t="s">
        <v>0</v>
      </c>
      <c r="C4" s="21" t="s">
        <v>6</v>
      </c>
      <c r="D4" s="22" t="s">
        <v>1</v>
      </c>
      <c r="E4" s="23" t="s">
        <v>7</v>
      </c>
      <c r="F4" s="24" t="s">
        <v>2</v>
      </c>
    </row>
    <row r="5" spans="1:8" x14ac:dyDescent="0.25">
      <c r="A5" s="25">
        <v>1</v>
      </c>
      <c r="B5" s="7" t="s">
        <v>14</v>
      </c>
      <c r="C5" s="5" t="s">
        <v>9</v>
      </c>
      <c r="D5" s="27">
        <v>6</v>
      </c>
      <c r="E5" s="30"/>
      <c r="F5" s="11">
        <f>E5*D5</f>
        <v>0</v>
      </c>
      <c r="G5">
        <v>7.0000000000000007E-2</v>
      </c>
      <c r="H5">
        <f>D5*G5</f>
        <v>0.42000000000000004</v>
      </c>
    </row>
    <row r="6" spans="1:8" ht="15.75" thickBot="1" x14ac:dyDescent="0.3">
      <c r="A6" s="26">
        <v>2</v>
      </c>
      <c r="B6" s="8" t="s">
        <v>15</v>
      </c>
      <c r="C6" s="6" t="s">
        <v>9</v>
      </c>
      <c r="D6" s="28">
        <v>6</v>
      </c>
      <c r="E6" s="41"/>
      <c r="F6" s="12">
        <f t="shared" ref="F6:F24" si="0">E6*D6</f>
        <v>0</v>
      </c>
      <c r="G6">
        <v>2E-3</v>
      </c>
      <c r="H6">
        <f>D6*G6</f>
        <v>1.2E-2</v>
      </c>
    </row>
    <row r="7" spans="1:8" x14ac:dyDescent="0.25">
      <c r="A7" s="26">
        <v>3</v>
      </c>
      <c r="B7" s="7" t="s">
        <v>16</v>
      </c>
      <c r="C7" s="6" t="s">
        <v>9</v>
      </c>
      <c r="D7" s="28">
        <v>2</v>
      </c>
      <c r="E7" s="31"/>
      <c r="F7" s="12">
        <f t="shared" si="0"/>
        <v>0</v>
      </c>
      <c r="G7">
        <v>3.0000000000000001E-3</v>
      </c>
      <c r="H7">
        <f t="shared" ref="H7:H9" si="1">D7*G7</f>
        <v>6.0000000000000001E-3</v>
      </c>
    </row>
    <row r="8" spans="1:8" x14ac:dyDescent="0.25">
      <c r="A8" s="26">
        <v>4</v>
      </c>
      <c r="B8" s="8" t="s">
        <v>17</v>
      </c>
      <c r="C8" s="6" t="s">
        <v>9</v>
      </c>
      <c r="D8" s="28">
        <v>2</v>
      </c>
      <c r="E8" s="41"/>
      <c r="F8" s="12">
        <f t="shared" si="0"/>
        <v>0</v>
      </c>
      <c r="G8">
        <v>3.3000000000000002E-2</v>
      </c>
      <c r="H8">
        <f t="shared" si="1"/>
        <v>6.6000000000000003E-2</v>
      </c>
    </row>
    <row r="9" spans="1:8" x14ac:dyDescent="0.25">
      <c r="A9" s="26">
        <v>5</v>
      </c>
      <c r="B9" s="8" t="s">
        <v>19</v>
      </c>
      <c r="C9" s="6" t="s">
        <v>9</v>
      </c>
      <c r="D9" s="28">
        <v>7</v>
      </c>
      <c r="E9" s="31"/>
      <c r="F9" s="12">
        <f t="shared" si="0"/>
        <v>0</v>
      </c>
      <c r="G9">
        <v>4.0000000000000002E-4</v>
      </c>
      <c r="H9">
        <f t="shared" si="1"/>
        <v>2.8E-3</v>
      </c>
    </row>
    <row r="10" spans="1:8" x14ac:dyDescent="0.25">
      <c r="A10" s="26">
        <v>6</v>
      </c>
      <c r="B10" s="8" t="s">
        <v>29</v>
      </c>
      <c r="C10" s="6" t="s">
        <v>9</v>
      </c>
      <c r="D10" s="28">
        <v>2</v>
      </c>
      <c r="E10" s="31"/>
      <c r="F10" s="12">
        <f t="shared" si="0"/>
        <v>0</v>
      </c>
    </row>
    <row r="11" spans="1:8" x14ac:dyDescent="0.25">
      <c r="A11" s="26">
        <v>7</v>
      </c>
      <c r="B11" s="8" t="s">
        <v>30</v>
      </c>
      <c r="C11" s="6" t="s">
        <v>9</v>
      </c>
      <c r="D11" s="28">
        <v>2</v>
      </c>
      <c r="E11" s="31"/>
      <c r="F11" s="12">
        <f t="shared" si="0"/>
        <v>0</v>
      </c>
    </row>
    <row r="12" spans="1:8" x14ac:dyDescent="0.25">
      <c r="A12" s="26">
        <v>8</v>
      </c>
      <c r="B12" s="8" t="s">
        <v>31</v>
      </c>
      <c r="C12" s="6" t="s">
        <v>9</v>
      </c>
      <c r="D12" s="28">
        <v>2</v>
      </c>
      <c r="E12" s="41"/>
      <c r="F12" s="12">
        <f t="shared" si="0"/>
        <v>0</v>
      </c>
    </row>
    <row r="13" spans="1:8" x14ac:dyDescent="0.25">
      <c r="A13" s="50">
        <v>9</v>
      </c>
      <c r="B13" s="8" t="s">
        <v>32</v>
      </c>
      <c r="C13" s="52" t="s">
        <v>9</v>
      </c>
      <c r="D13" s="54">
        <v>1</v>
      </c>
      <c r="E13" s="56"/>
      <c r="F13" s="58">
        <f t="shared" si="0"/>
        <v>0</v>
      </c>
    </row>
    <row r="14" spans="1:8" x14ac:dyDescent="0.25">
      <c r="A14" s="51"/>
      <c r="B14" s="8" t="s">
        <v>33</v>
      </c>
      <c r="C14" s="53"/>
      <c r="D14" s="55"/>
      <c r="E14" s="57"/>
      <c r="F14" s="59"/>
    </row>
    <row r="15" spans="1:8" x14ac:dyDescent="0.25">
      <c r="A15" s="26">
        <v>10</v>
      </c>
      <c r="B15" s="8" t="s">
        <v>37</v>
      </c>
      <c r="C15" s="37" t="s">
        <v>9</v>
      </c>
      <c r="D15" s="38">
        <v>1</v>
      </c>
      <c r="E15" s="42"/>
      <c r="F15" s="39">
        <f t="shared" si="0"/>
        <v>0</v>
      </c>
    </row>
    <row r="16" spans="1:8" x14ac:dyDescent="0.25">
      <c r="A16" s="26">
        <v>11</v>
      </c>
      <c r="B16" s="8" t="s">
        <v>25</v>
      </c>
      <c r="C16" s="6" t="s">
        <v>9</v>
      </c>
      <c r="D16" s="28">
        <v>1</v>
      </c>
      <c r="E16" s="41"/>
      <c r="F16" s="12">
        <f t="shared" si="0"/>
        <v>0</v>
      </c>
    </row>
    <row r="17" spans="1:6" x14ac:dyDescent="0.25">
      <c r="A17" s="26">
        <v>12</v>
      </c>
      <c r="B17" s="8" t="s">
        <v>24</v>
      </c>
      <c r="C17" s="6" t="s">
        <v>9</v>
      </c>
      <c r="D17" s="28">
        <v>6</v>
      </c>
      <c r="E17" s="41"/>
      <c r="F17" s="12">
        <f t="shared" si="0"/>
        <v>0</v>
      </c>
    </row>
    <row r="18" spans="1:6" x14ac:dyDescent="0.25">
      <c r="A18" s="26">
        <v>13</v>
      </c>
      <c r="B18" s="8" t="s">
        <v>26</v>
      </c>
      <c r="C18" s="6" t="s">
        <v>9</v>
      </c>
      <c r="D18" s="28">
        <v>9</v>
      </c>
      <c r="E18" s="41"/>
      <c r="F18" s="12">
        <f t="shared" si="0"/>
        <v>0</v>
      </c>
    </row>
    <row r="19" spans="1:6" x14ac:dyDescent="0.25">
      <c r="A19" s="26">
        <v>14</v>
      </c>
      <c r="B19" s="8" t="s">
        <v>28</v>
      </c>
      <c r="C19" s="6" t="s">
        <v>9</v>
      </c>
      <c r="D19" s="28">
        <v>2</v>
      </c>
      <c r="E19" s="41"/>
      <c r="F19" s="12">
        <f t="shared" si="0"/>
        <v>0</v>
      </c>
    </row>
    <row r="20" spans="1:6" x14ac:dyDescent="0.25">
      <c r="A20" s="40">
        <v>15</v>
      </c>
      <c r="B20" s="8" t="s">
        <v>27</v>
      </c>
      <c r="C20" s="6" t="s">
        <v>5</v>
      </c>
      <c r="D20" s="28">
        <v>4</v>
      </c>
      <c r="E20" s="41"/>
      <c r="F20" s="12">
        <f t="shared" si="0"/>
        <v>0</v>
      </c>
    </row>
    <row r="21" spans="1:6" x14ac:dyDescent="0.25">
      <c r="A21" s="40">
        <v>16</v>
      </c>
      <c r="B21" s="8" t="s">
        <v>22</v>
      </c>
      <c r="C21" s="6" t="s">
        <v>9</v>
      </c>
      <c r="D21" s="28">
        <v>5</v>
      </c>
      <c r="E21" s="31"/>
      <c r="F21" s="12">
        <f t="shared" si="0"/>
        <v>0</v>
      </c>
    </row>
    <row r="22" spans="1:6" x14ac:dyDescent="0.25">
      <c r="A22" s="40">
        <v>17</v>
      </c>
      <c r="B22" s="8" t="s">
        <v>23</v>
      </c>
      <c r="C22" s="6" t="s">
        <v>9</v>
      </c>
      <c r="D22" s="28">
        <v>1</v>
      </c>
      <c r="E22" s="31"/>
      <c r="F22" s="12">
        <f t="shared" si="0"/>
        <v>0</v>
      </c>
    </row>
    <row r="23" spans="1:6" x14ac:dyDescent="0.25">
      <c r="A23" s="40">
        <v>18</v>
      </c>
      <c r="B23" s="8" t="s">
        <v>21</v>
      </c>
      <c r="C23" s="6" t="s">
        <v>9</v>
      </c>
      <c r="D23" s="28">
        <v>28</v>
      </c>
      <c r="E23" s="31"/>
      <c r="F23" s="12">
        <f t="shared" si="0"/>
        <v>0</v>
      </c>
    </row>
    <row r="24" spans="1:6" x14ac:dyDescent="0.25">
      <c r="A24" s="40">
        <v>19</v>
      </c>
      <c r="B24" s="8" t="s">
        <v>20</v>
      </c>
      <c r="C24" s="6" t="s">
        <v>9</v>
      </c>
      <c r="D24" s="28">
        <v>15</v>
      </c>
      <c r="E24" s="31"/>
      <c r="F24" s="12">
        <f t="shared" si="0"/>
        <v>0</v>
      </c>
    </row>
    <row r="25" spans="1:6" x14ac:dyDescent="0.25">
      <c r="A25" s="40">
        <v>20</v>
      </c>
      <c r="B25" s="8" t="s">
        <v>34</v>
      </c>
      <c r="C25" s="6" t="s">
        <v>9</v>
      </c>
      <c r="D25" s="28">
        <v>1</v>
      </c>
      <c r="E25" s="41"/>
      <c r="F25" s="12">
        <f>D25*E25</f>
        <v>0</v>
      </c>
    </row>
    <row r="26" spans="1:6" ht="15.75" thickBot="1" x14ac:dyDescent="0.3">
      <c r="A26" s="26">
        <v>21</v>
      </c>
      <c r="B26" s="9" t="s">
        <v>18</v>
      </c>
      <c r="C26" s="2" t="s">
        <v>4</v>
      </c>
      <c r="D26" s="29">
        <v>1</v>
      </c>
      <c r="E26" s="43"/>
      <c r="F26" s="13">
        <f>D26*E26</f>
        <v>0</v>
      </c>
    </row>
    <row r="27" spans="1:6" ht="15.75" thickBot="1" x14ac:dyDescent="0.3">
      <c r="D27" s="44" t="s">
        <v>3</v>
      </c>
      <c r="E27" s="45"/>
      <c r="F27" s="17">
        <f>SUM(F5:F26)</f>
        <v>0</v>
      </c>
    </row>
    <row r="28" spans="1:6" ht="15.75" thickBot="1" x14ac:dyDescent="0.3">
      <c r="A28" s="4"/>
      <c r="D28" s="3" t="s">
        <v>10</v>
      </c>
      <c r="E28" s="36">
        <v>0.2</v>
      </c>
      <c r="F28" s="34">
        <f>F27*E28</f>
        <v>0</v>
      </c>
    </row>
    <row r="29" spans="1:6" ht="16.5" thickBot="1" x14ac:dyDescent="0.3">
      <c r="C29" s="16" t="s">
        <v>13</v>
      </c>
      <c r="D29" s="14"/>
      <c r="E29" s="14"/>
      <c r="F29" s="33">
        <f>F28+F27</f>
        <v>0</v>
      </c>
    </row>
    <row r="30" spans="1:6" ht="15.75" thickBot="1" x14ac:dyDescent="0.3">
      <c r="A30" s="46"/>
      <c r="B30" s="46"/>
      <c r="C30" s="46"/>
      <c r="D30" s="14"/>
      <c r="E30" s="14"/>
      <c r="F30" s="15"/>
    </row>
    <row r="31" spans="1:6" ht="15.75" thickBot="1" x14ac:dyDescent="0.3">
      <c r="B31" s="35" t="s">
        <v>11</v>
      </c>
      <c r="C31" s="47"/>
      <c r="D31" s="48"/>
      <c r="E31" s="48"/>
      <c r="F31" s="49"/>
    </row>
    <row r="32" spans="1:6" ht="15.75" thickBot="1" x14ac:dyDescent="0.3">
      <c r="B32" s="35" t="s">
        <v>12</v>
      </c>
      <c r="C32" s="47"/>
      <c r="D32" s="49"/>
    </row>
  </sheetData>
  <sheetProtection algorithmName="SHA-512" hashValue="XvF8cchP/x24PW8SiR7i0Z8w++F5NrqJTBKxyrAYDAhDH1AOIESKV2dP5+INwWBweKl6Yo8HssdWFDAMLTzOnA==" saltValue="hBq7yx94JwWstnjtO61UDw==" spinCount="100000" sheet="1" objects="1" scenarios="1"/>
  <mergeCells count="9">
    <mergeCell ref="D27:E27"/>
    <mergeCell ref="A30:C30"/>
    <mergeCell ref="C31:F31"/>
    <mergeCell ref="C32:D32"/>
    <mergeCell ref="A13:A14"/>
    <mergeCell ref="C13:C14"/>
    <mergeCell ref="D13:D14"/>
    <mergeCell ref="E13:E14"/>
    <mergeCell ref="F13:F14"/>
  </mergeCells>
  <printOptions horizontalCentered="1"/>
  <pageMargins left="0" right="0" top="0" bottom="0" header="0.31496062992125984" footer="0.31496062992125984"/>
  <pageSetup paperSize="9"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VýKAZ</vt:lpstr>
      <vt:lpstr>VýKAZ!Oblasť_tlače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EU</dc:creator>
  <cp:lastModifiedBy>EU</cp:lastModifiedBy>
  <cp:lastPrinted>2020-06-11T12:50:38Z</cp:lastPrinted>
  <dcterms:created xsi:type="dcterms:W3CDTF">2019-07-31T11:51:22Z</dcterms:created>
  <dcterms:modified xsi:type="dcterms:W3CDTF">2020-11-19T09:35:23Z</dcterms:modified>
</cp:coreProperties>
</file>