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28800" windowHeight="12300"/>
  </bookViews>
  <sheets>
    <sheet name="VŠ - Euba 26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65" i="1" l="1"/>
  <c r="E64" i="1"/>
  <c r="E63" i="1"/>
  <c r="E61" i="1"/>
  <c r="E60" i="1"/>
  <c r="E59" i="1"/>
  <c r="E58" i="1"/>
  <c r="E53" i="1"/>
  <c r="E52" i="1"/>
  <c r="E51" i="1"/>
  <c r="E50" i="1"/>
  <c r="E49" i="1"/>
  <c r="E48" i="1"/>
  <c r="E47" i="1"/>
  <c r="E41" i="1"/>
  <c r="E40" i="1"/>
  <c r="E39" i="1"/>
  <c r="E38" i="1"/>
  <c r="E37" i="1"/>
  <c r="E36" i="1"/>
  <c r="E34" i="1"/>
  <c r="E33" i="1"/>
  <c r="E32" i="1"/>
  <c r="E31" i="1"/>
  <c r="E24" i="1"/>
  <c r="E23" i="1"/>
  <c r="E22" i="1"/>
  <c r="E20" i="1"/>
  <c r="E19" i="1"/>
  <c r="E18" i="1"/>
  <c r="E12" i="1"/>
  <c r="E11" i="1"/>
  <c r="E10" i="1"/>
  <c r="E9" i="1"/>
  <c r="E8" i="1"/>
  <c r="E7" i="1"/>
  <c r="E6" i="1"/>
  <c r="E67" i="1" l="1"/>
  <c r="E55" i="1"/>
</calcChain>
</file>

<file path=xl/sharedStrings.xml><?xml version="1.0" encoding="utf-8"?>
<sst xmlns="http://schemas.openxmlformats.org/spreadsheetml/2006/main" count="84" uniqueCount="52">
  <si>
    <t>Odborné prehliadky elektropožiarnej signalizácie a domáceho rozhlasu</t>
  </si>
  <si>
    <t>počet kusov</t>
  </si>
  <si>
    <t>cena kus</t>
  </si>
  <si>
    <t>cena spolu bez DPH</t>
  </si>
  <si>
    <t>Ústredňa ESSER IQ 8Control C</t>
  </si>
  <si>
    <t>Automatický hlásič</t>
  </si>
  <si>
    <t>Manuálny hlásič</t>
  </si>
  <si>
    <t>Ročná kontrola</t>
  </si>
  <si>
    <t>Mesačná kontrola</t>
  </si>
  <si>
    <t>Štvrť-ročná kontrola</t>
  </si>
  <si>
    <t>Spolu za rok bez DPH</t>
  </si>
  <si>
    <r>
      <t xml:space="preserve">Ekonomická univerzita v Bratislave, </t>
    </r>
    <r>
      <rPr>
        <b/>
        <sz val="10"/>
        <rFont val="Arial CE"/>
        <family val="2"/>
        <charset val="238"/>
      </rPr>
      <t>aula</t>
    </r>
    <r>
      <rPr>
        <sz val="10"/>
        <rFont val="Arial CE"/>
        <family val="2"/>
        <charset val="238"/>
      </rPr>
      <t xml:space="preserve"> Dolnozemská 1, Bratislava - </t>
    </r>
    <r>
      <rPr>
        <b/>
        <sz val="10"/>
        <rFont val="Arial CE"/>
        <family val="2"/>
        <charset val="238"/>
      </rPr>
      <t>Rozhlas</t>
    </r>
  </si>
  <si>
    <r>
      <t xml:space="preserve">Ekonomická univerzita v Bratislave, </t>
    </r>
    <r>
      <rPr>
        <b/>
        <sz val="10"/>
        <rFont val="Arial CE"/>
        <family val="2"/>
        <charset val="238"/>
      </rPr>
      <t>Archív</t>
    </r>
    <r>
      <rPr>
        <sz val="10"/>
        <rFont val="Arial CE"/>
        <family val="2"/>
        <charset val="238"/>
      </rPr>
      <t xml:space="preserve"> Dolnozemská 1, Bratislava - </t>
    </r>
    <r>
      <rPr>
        <b/>
        <sz val="10"/>
        <rFont val="Arial CE"/>
        <family val="2"/>
        <charset val="238"/>
      </rPr>
      <t>EPS</t>
    </r>
  </si>
  <si>
    <t>Ústredňa EPS BMZ 349</t>
  </si>
  <si>
    <t>Samočinný hlásič ORM 130A</t>
  </si>
  <si>
    <t>Tep. Diferen.hlásič VVDM 215A</t>
  </si>
  <si>
    <t>Tlačidlový hlásič FT 513</t>
  </si>
  <si>
    <t>RAS 51B systém nast. vzduchu</t>
  </si>
  <si>
    <t>Signálne svietidlá RAL 715</t>
  </si>
  <si>
    <t>Intérne lokálne sirény</t>
  </si>
  <si>
    <t>Doplnkový zdroj Previs 27-5A</t>
  </si>
  <si>
    <t>Kontrola ročná</t>
  </si>
  <si>
    <t>Odborné prehliadky elektropožiarnej signalizácie V1 aV2</t>
  </si>
  <si>
    <r>
      <t xml:space="preserve">Ekonomická univerzitav Bratislave, objekt </t>
    </r>
    <r>
      <rPr>
        <b/>
        <sz val="10"/>
        <rFont val="Arial CE"/>
        <family val="2"/>
        <charset val="238"/>
      </rPr>
      <t xml:space="preserve">V1, </t>
    </r>
    <r>
      <rPr>
        <sz val="10"/>
        <rFont val="Arial CE"/>
        <family val="2"/>
        <charset val="238"/>
      </rPr>
      <t xml:space="preserve">Dolnozemská 1, Bratislava - </t>
    </r>
    <r>
      <rPr>
        <b/>
        <sz val="10"/>
        <rFont val="Arial CE"/>
        <family val="2"/>
        <charset val="238"/>
      </rPr>
      <t>EPS</t>
    </r>
  </si>
  <si>
    <t>cena spolu bez dph</t>
  </si>
  <si>
    <t>Samočinný hlásič</t>
  </si>
  <si>
    <t>Tlačidlový hlásič</t>
  </si>
  <si>
    <t>Lok.sirény-ovládacie prvky</t>
  </si>
  <si>
    <r>
      <t>Ekonomická univerzitav Bratislave, objekt</t>
    </r>
    <r>
      <rPr>
        <b/>
        <sz val="10"/>
        <rFont val="Arial CE"/>
        <family val="2"/>
        <charset val="238"/>
      </rPr>
      <t xml:space="preserve"> V2</t>
    </r>
    <r>
      <rPr>
        <sz val="10"/>
        <rFont val="Arial CE"/>
        <family val="2"/>
        <charset val="238"/>
      </rPr>
      <t>, Dolnozemská 1, Bratislava  -  EPS</t>
    </r>
  </si>
  <si>
    <t>PER BOSCH ústredňa</t>
  </si>
  <si>
    <t>Reproduktory stropné 8W,PC 1867FC</t>
  </si>
  <si>
    <t>Ovládacie prvky-interné lokálne sirény</t>
  </si>
  <si>
    <t>Ovládacie prvky - interné lokálne sirény</t>
  </si>
  <si>
    <r>
      <rPr>
        <sz val="10"/>
        <color theme="1"/>
        <rFont val="Arial CE"/>
        <family val="2"/>
        <charset val="238"/>
      </rPr>
      <t>Ekonomická univerzita v Bratislave</t>
    </r>
    <r>
      <rPr>
        <b/>
        <sz val="10"/>
        <color theme="1"/>
        <rFont val="Arial CE"/>
        <family val="2"/>
        <charset val="238"/>
      </rPr>
      <t xml:space="preserve">, aula </t>
    </r>
    <r>
      <rPr>
        <sz val="10"/>
        <color theme="1"/>
        <rFont val="Arial CE"/>
        <family val="2"/>
        <charset val="238"/>
      </rPr>
      <t>Dolnozemská 1, Bratislava</t>
    </r>
    <r>
      <rPr>
        <b/>
        <sz val="10"/>
        <color theme="1"/>
        <rFont val="Arial CE"/>
        <family val="2"/>
        <charset val="238"/>
      </rPr>
      <t xml:space="preserve"> - EPS</t>
    </r>
  </si>
  <si>
    <t>CO(cena opráv)=1000 Eur(konštantná hodnota,</t>
  </si>
  <si>
    <t>t.j.cena potrebných náhraných dielov)+ predpokla-</t>
  </si>
  <si>
    <t>daný počet normohodín x cena normohodiny</t>
  </si>
  <si>
    <t>dodávateľa</t>
  </si>
  <si>
    <t xml:space="preserve">Celková cena poskytnutej služby= ocenené položky </t>
  </si>
  <si>
    <t>(aula,archív, V1a V2.+CO (cena opravy)</t>
  </si>
  <si>
    <t xml:space="preserve">Predpokladaný počet Nh na neplánované opravy </t>
  </si>
  <si>
    <t>a poruchy je 500 normohodín.</t>
  </si>
  <si>
    <t>Objednávateľ požaduje vykonávať aj opravy porúch</t>
  </si>
  <si>
    <t>EPS nespadajúcich do paušálu. Cena za tieto opravy</t>
  </si>
  <si>
    <t>vrátane náhradných dielov sa vypočíta nasledovne:</t>
  </si>
  <si>
    <t>CO(cena opráv)=1000 € (konštatná hodnota, t.j. cena</t>
  </si>
  <si>
    <t xml:space="preserve">potrebných náhradných dielov)+ predpokladaný počet </t>
  </si>
  <si>
    <t>normohodín x cena normohodiny dodávateľa.</t>
  </si>
  <si>
    <t>Ústredňa MHU 117</t>
  </si>
  <si>
    <t>Príloha č.2</t>
  </si>
  <si>
    <t>SPOLU bez DPH za všetky objekty:</t>
  </si>
  <si>
    <t>SPOLU vrátane DPH za všetky objekty: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</si>
</sst>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EUR&quot;"/>
  </numFmts>
  <fonts count="10" x14ac:knownFonts="1"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color theme="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0"/>
      <name val="Arial CE"/>
      <charset val="238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2" fillId="0" borderId="0"/>
  </cellStyleXfs>
  <cellXfs count="91">
    <xf numFmtId="0" fontId="0" fillId="0" borderId="0" xfId="0"/>
    <xf numFmtId="0" fontId="4" fillId="2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1" applyFont="1" applyBorder="1" applyAlignment="1">
      <alignment vertical="center"/>
    </xf>
    <xf numFmtId="0" fontId="2" fillId="0" borderId="2" xfId="1" applyBorder="1" applyAlignment="1">
      <alignment horizontal="center" vertical="center" wrapText="1"/>
    </xf>
    <xf numFmtId="2" fontId="2" fillId="0" borderId="2" xfId="1" applyNumberFormat="1" applyBorder="1" applyAlignment="1">
      <alignment horizontal="right" vertical="center" wrapText="1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6" xfId="1" applyBorder="1" applyAlignment="1">
      <alignment horizontal="center" vertical="center" wrapText="1"/>
    </xf>
    <xf numFmtId="0" fontId="2" fillId="4" borderId="2" xfId="1" applyFill="1" applyBorder="1" applyAlignment="1">
      <alignment horizontal="center" vertical="center" wrapText="1"/>
    </xf>
    <xf numFmtId="2" fontId="2" fillId="4" borderId="2" xfId="1" applyNumberFormat="1" applyFill="1" applyBorder="1" applyAlignment="1">
      <alignment horizontal="right" vertical="center" wrapText="1"/>
    </xf>
    <xf numFmtId="0" fontId="2" fillId="5" borderId="1" xfId="1" applyFont="1" applyFill="1" applyBorder="1" applyAlignment="1">
      <alignment vertical="center"/>
    </xf>
    <xf numFmtId="0" fontId="2" fillId="5" borderId="2" xfId="1" applyFill="1" applyBorder="1" applyAlignment="1">
      <alignment horizontal="center" vertical="center" wrapText="1"/>
    </xf>
    <xf numFmtId="2" fontId="2" fillId="5" borderId="2" xfId="1" applyNumberFormat="1" applyFill="1" applyBorder="1" applyAlignment="1">
      <alignment horizontal="right" vertical="center" wrapText="1"/>
    </xf>
    <xf numFmtId="0" fontId="2" fillId="6" borderId="7" xfId="1" applyFont="1" applyFill="1" applyBorder="1" applyAlignment="1">
      <alignment vertical="center"/>
    </xf>
    <xf numFmtId="0" fontId="2" fillId="6" borderId="7" xfId="1" applyFill="1" applyBorder="1" applyAlignment="1">
      <alignment horizontal="center" vertical="center" wrapText="1"/>
    </xf>
    <xf numFmtId="4" fontId="4" fillId="6" borderId="7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8" xfId="1" applyFont="1" applyBorder="1" applyAlignment="1">
      <alignment vertical="center"/>
    </xf>
    <xf numFmtId="0" fontId="2" fillId="4" borderId="5" xfId="1" applyFont="1" applyFill="1" applyBorder="1" applyAlignment="1">
      <alignment vertical="center"/>
    </xf>
    <xf numFmtId="0" fontId="2" fillId="4" borderId="6" xfId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5" borderId="9" xfId="1" applyFont="1" applyFill="1" applyBorder="1" applyAlignment="1">
      <alignment vertical="center"/>
    </xf>
    <xf numFmtId="0" fontId="2" fillId="5" borderId="3" xfId="1" applyFill="1" applyBorder="1" applyAlignment="1">
      <alignment horizontal="center" vertical="center" wrapText="1"/>
    </xf>
    <xf numFmtId="2" fontId="2" fillId="5" borderId="3" xfId="1" applyNumberFormat="1" applyFill="1" applyBorder="1" applyAlignment="1">
      <alignment horizontal="right" vertical="center" wrapText="1"/>
    </xf>
    <xf numFmtId="0" fontId="5" fillId="0" borderId="10" xfId="1" applyFont="1" applyFill="1" applyBorder="1" applyAlignment="1">
      <alignment vertical="center"/>
    </xf>
    <xf numFmtId="0" fontId="5" fillId="0" borderId="10" xfId="1" applyFont="1" applyFill="1" applyBorder="1" applyAlignment="1">
      <alignment horizontal="center" vertical="center" wrapText="1"/>
    </xf>
    <xf numFmtId="2" fontId="5" fillId="0" borderId="10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/>
    <xf numFmtId="0" fontId="0" fillId="0" borderId="5" xfId="0" applyFont="1" applyBorder="1"/>
    <xf numFmtId="0" fontId="1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2" fontId="2" fillId="0" borderId="0" xfId="1" applyNumberFormat="1" applyFill="1" applyBorder="1" applyAlignment="1">
      <alignment horizontal="right" vertical="center" wrapText="1"/>
    </xf>
    <xf numFmtId="0" fontId="0" fillId="4" borderId="5" xfId="0" applyFill="1" applyBorder="1" applyAlignment="1">
      <alignment horizontal="right"/>
    </xf>
    <xf numFmtId="2" fontId="0" fillId="4" borderId="5" xfId="0" applyNumberForma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2" fontId="0" fillId="5" borderId="5" xfId="0" applyNumberFormat="1" applyFill="1" applyBorder="1" applyAlignment="1">
      <alignment horizontal="right"/>
    </xf>
    <xf numFmtId="0" fontId="0" fillId="6" borderId="12" xfId="0" applyFill="1" applyBorder="1"/>
    <xf numFmtId="0" fontId="1" fillId="6" borderId="13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2" fontId="0" fillId="0" borderId="14" xfId="0" applyNumberFormat="1" applyBorder="1" applyAlignment="1">
      <alignment horizontal="right"/>
    </xf>
    <xf numFmtId="0" fontId="2" fillId="0" borderId="15" xfId="1" applyFont="1" applyBorder="1" applyAlignment="1">
      <alignment vertical="center"/>
    </xf>
    <xf numFmtId="0" fontId="2" fillId="4" borderId="8" xfId="1" applyFont="1" applyFill="1" applyBorder="1" applyAlignment="1">
      <alignment vertical="center"/>
    </xf>
    <xf numFmtId="2" fontId="2" fillId="0" borderId="0" xfId="1" applyNumberFormat="1" applyFill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0" fontId="2" fillId="4" borderId="2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6" xfId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1" xfId="1" applyFont="1" applyBorder="1" applyAlignment="1">
      <alignment vertical="center"/>
    </xf>
    <xf numFmtId="0" fontId="0" fillId="0" borderId="4" xfId="1" applyFont="1" applyBorder="1" applyAlignment="1">
      <alignment vertical="center"/>
    </xf>
    <xf numFmtId="0" fontId="6" fillId="4" borderId="7" xfId="1" applyFont="1" applyFill="1" applyBorder="1" applyAlignment="1">
      <alignment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right" vertical="center" wrapText="1"/>
    </xf>
    <xf numFmtId="2" fontId="6" fillId="4" borderId="2" xfId="1" applyNumberFormat="1" applyFont="1" applyFill="1" applyBorder="1" applyAlignment="1">
      <alignment horizontal="right" vertical="center" wrapText="1"/>
    </xf>
    <xf numFmtId="0" fontId="6" fillId="5" borderId="1" xfId="1" applyFont="1" applyFill="1" applyBorder="1" applyAlignment="1">
      <alignment vertical="center"/>
    </xf>
    <xf numFmtId="0" fontId="6" fillId="5" borderId="2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right" vertical="center" wrapText="1"/>
    </xf>
    <xf numFmtId="2" fontId="6" fillId="5" borderId="2" xfId="1" applyNumberFormat="1" applyFont="1" applyFill="1" applyBorder="1" applyAlignment="1">
      <alignment horizontal="right" vertical="center" wrapText="1"/>
    </xf>
    <xf numFmtId="0" fontId="6" fillId="6" borderId="7" xfId="1" applyFont="1" applyFill="1" applyBorder="1" applyAlignment="1">
      <alignment vertical="center"/>
    </xf>
    <xf numFmtId="0" fontId="6" fillId="6" borderId="7" xfId="1" applyFont="1" applyFill="1" applyBorder="1" applyAlignment="1">
      <alignment horizontal="center" vertical="center" wrapText="1"/>
    </xf>
    <xf numFmtId="4" fontId="7" fillId="6" borderId="7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7" fillId="2" borderId="1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8" fillId="0" borderId="11" xfId="0" applyFont="1" applyBorder="1"/>
    <xf numFmtId="0" fontId="8" fillId="0" borderId="21" xfId="0" applyFont="1" applyBorder="1"/>
    <xf numFmtId="4" fontId="1" fillId="6" borderId="13" xfId="0" applyNumberFormat="1" applyFont="1" applyFill="1" applyBorder="1" applyAlignment="1">
      <alignment horizontal="right"/>
    </xf>
    <xf numFmtId="0" fontId="0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8" fillId="0" borderId="20" xfId="0" applyFont="1" applyBorder="1"/>
    <xf numFmtId="0" fontId="9" fillId="0" borderId="0" xfId="0" applyFont="1"/>
    <xf numFmtId="0" fontId="3" fillId="0" borderId="0" xfId="1" applyFont="1" applyAlignment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8"/>
  <sheetViews>
    <sheetView tabSelected="1" workbookViewId="0">
      <selection activeCell="B88" sqref="B88"/>
    </sheetView>
  </sheetViews>
  <sheetFormatPr defaultRowHeight="12.75" x14ac:dyDescent="0.2"/>
  <cols>
    <col min="1" max="1" width="1.28515625" customWidth="1"/>
    <col min="2" max="2" width="48.5703125" customWidth="1"/>
    <col min="5" max="5" width="12.42578125" bestFit="1" customWidth="1"/>
  </cols>
  <sheetData>
    <row r="1" spans="2:10" x14ac:dyDescent="0.2">
      <c r="B1" t="s">
        <v>49</v>
      </c>
    </row>
    <row r="2" spans="2:10" x14ac:dyDescent="0.2">
      <c r="B2" s="90" t="s">
        <v>0</v>
      </c>
      <c r="C2" s="90"/>
      <c r="D2" s="90"/>
      <c r="E2" s="90"/>
    </row>
    <row r="4" spans="2:10" ht="27" customHeight="1" x14ac:dyDescent="0.2">
      <c r="B4" s="74" t="s">
        <v>33</v>
      </c>
      <c r="C4" s="75" t="s">
        <v>1</v>
      </c>
      <c r="D4" s="75" t="s">
        <v>2</v>
      </c>
      <c r="E4" s="75" t="s">
        <v>3</v>
      </c>
    </row>
    <row r="5" spans="2:10" s="4" customFormat="1" ht="9.75" customHeight="1" x14ac:dyDescent="0.2">
      <c r="B5" s="2"/>
      <c r="C5" s="3"/>
      <c r="D5" s="3"/>
      <c r="E5" s="3"/>
    </row>
    <row r="6" spans="2:10" x14ac:dyDescent="0.2">
      <c r="B6" s="5" t="s">
        <v>4</v>
      </c>
      <c r="C6" s="6">
        <v>1</v>
      </c>
      <c r="D6" s="7"/>
      <c r="E6" s="7">
        <f t="shared" ref="E6:E12" si="0">C6*D6</f>
        <v>0</v>
      </c>
    </row>
    <row r="7" spans="2:10" x14ac:dyDescent="0.2">
      <c r="B7" s="5" t="s">
        <v>5</v>
      </c>
      <c r="C7" s="6">
        <v>41</v>
      </c>
      <c r="D7" s="7"/>
      <c r="E7" s="7">
        <f t="shared" si="0"/>
        <v>0</v>
      </c>
    </row>
    <row r="8" spans="2:10" x14ac:dyDescent="0.2">
      <c r="B8" s="8" t="s">
        <v>6</v>
      </c>
      <c r="C8" s="6">
        <v>21</v>
      </c>
      <c r="D8" s="7"/>
      <c r="E8" s="7">
        <f t="shared" si="0"/>
        <v>0</v>
      </c>
    </row>
    <row r="9" spans="2:10" x14ac:dyDescent="0.2">
      <c r="B9" s="61" t="s">
        <v>32</v>
      </c>
      <c r="C9" s="6">
        <v>28</v>
      </c>
      <c r="D9" s="7"/>
      <c r="E9" s="7">
        <f t="shared" si="0"/>
        <v>0</v>
      </c>
    </row>
    <row r="10" spans="2:10" x14ac:dyDescent="0.2">
      <c r="B10" s="9" t="s">
        <v>7</v>
      </c>
      <c r="C10" s="10">
        <v>1</v>
      </c>
      <c r="D10" s="7"/>
      <c r="E10" s="7">
        <f t="shared" si="0"/>
        <v>0</v>
      </c>
    </row>
    <row r="11" spans="2:10" x14ac:dyDescent="0.2">
      <c r="B11" s="62" t="s">
        <v>8</v>
      </c>
      <c r="C11" s="63">
        <v>8</v>
      </c>
      <c r="D11" s="64"/>
      <c r="E11" s="65">
        <f t="shared" si="0"/>
        <v>0</v>
      </c>
    </row>
    <row r="12" spans="2:10" x14ac:dyDescent="0.2">
      <c r="B12" s="66" t="s">
        <v>9</v>
      </c>
      <c r="C12" s="67">
        <v>3</v>
      </c>
      <c r="D12" s="68"/>
      <c r="E12" s="69">
        <f t="shared" si="0"/>
        <v>0</v>
      </c>
    </row>
    <row r="13" spans="2:10" x14ac:dyDescent="0.2">
      <c r="B13" s="70" t="s">
        <v>10</v>
      </c>
      <c r="C13" s="71"/>
      <c r="D13" s="71"/>
      <c r="E13" s="72"/>
      <c r="J13" s="59"/>
    </row>
    <row r="14" spans="2:10" s="4" customFormat="1" x14ac:dyDescent="0.2">
      <c r="B14" s="19"/>
      <c r="C14" s="20"/>
      <c r="D14" s="20"/>
      <c r="E14" s="21"/>
    </row>
    <row r="15" spans="2:10" x14ac:dyDescent="0.2">
      <c r="I15" s="59"/>
    </row>
    <row r="16" spans="2:10" ht="26.25" customHeight="1" x14ac:dyDescent="0.2">
      <c r="B16" s="22" t="s">
        <v>11</v>
      </c>
      <c r="C16" s="1" t="s">
        <v>1</v>
      </c>
      <c r="D16" s="1" t="s">
        <v>2</v>
      </c>
      <c r="E16" s="1" t="s">
        <v>3</v>
      </c>
    </row>
    <row r="17" spans="2:16" s="4" customFormat="1" ht="8.25" customHeight="1" x14ac:dyDescent="0.2">
      <c r="B17" s="23"/>
      <c r="C17" s="3"/>
      <c r="D17" s="3"/>
      <c r="E17" s="3"/>
      <c r="P17" s="73"/>
    </row>
    <row r="18" spans="2:16" x14ac:dyDescent="0.2">
      <c r="B18" s="60" t="s">
        <v>29</v>
      </c>
      <c r="C18" s="6">
        <v>1</v>
      </c>
      <c r="D18" s="7"/>
      <c r="E18" s="7">
        <f>C18*D18</f>
        <v>0</v>
      </c>
    </row>
    <row r="19" spans="2:16" x14ac:dyDescent="0.2">
      <c r="B19" s="60" t="s">
        <v>30</v>
      </c>
      <c r="C19" s="6">
        <v>44</v>
      </c>
      <c r="D19" s="7"/>
      <c r="E19" s="7">
        <f>C19*D19</f>
        <v>0</v>
      </c>
      <c r="G19" s="59"/>
    </row>
    <row r="20" spans="2:16" x14ac:dyDescent="0.2">
      <c r="B20" s="60" t="s">
        <v>31</v>
      </c>
      <c r="C20" s="6">
        <v>6</v>
      </c>
      <c r="D20" s="7"/>
      <c r="E20" s="7">
        <f>C20*D20</f>
        <v>0</v>
      </c>
    </row>
    <row r="21" spans="2:16" x14ac:dyDescent="0.2">
      <c r="B21" s="86" t="s">
        <v>20</v>
      </c>
      <c r="C21" s="6">
        <v>0</v>
      </c>
      <c r="D21" s="7"/>
      <c r="E21" s="7"/>
    </row>
    <row r="22" spans="2:16" x14ac:dyDescent="0.2">
      <c r="B22" s="87" t="s">
        <v>7</v>
      </c>
      <c r="C22" s="6">
        <v>1</v>
      </c>
      <c r="D22" s="7"/>
      <c r="E22" s="7">
        <f>C22*D22</f>
        <v>0</v>
      </c>
    </row>
    <row r="23" spans="2:16" x14ac:dyDescent="0.2">
      <c r="B23" s="25" t="s">
        <v>8</v>
      </c>
      <c r="C23" s="26">
        <v>8</v>
      </c>
      <c r="D23" s="12"/>
      <c r="E23" s="12">
        <f>C23*D23</f>
        <v>0</v>
      </c>
    </row>
    <row r="24" spans="2:16" x14ac:dyDescent="0.2">
      <c r="B24" s="28" t="s">
        <v>9</v>
      </c>
      <c r="C24" s="29">
        <v>3</v>
      </c>
      <c r="D24" s="30"/>
      <c r="E24" s="30">
        <f>C24*D24</f>
        <v>0</v>
      </c>
    </row>
    <row r="25" spans="2:16" s="34" customFormat="1" ht="8.25" customHeight="1" x14ac:dyDescent="0.2">
      <c r="B25" s="31"/>
      <c r="C25" s="32"/>
      <c r="D25" s="33"/>
      <c r="E25" s="33"/>
    </row>
    <row r="26" spans="2:16" x14ac:dyDescent="0.2">
      <c r="B26" s="16" t="s">
        <v>10</v>
      </c>
      <c r="C26" s="17"/>
      <c r="D26" s="17"/>
      <c r="E26" s="18"/>
    </row>
    <row r="27" spans="2:16" ht="15" x14ac:dyDescent="0.25">
      <c r="B27" s="35"/>
    </row>
    <row r="28" spans="2:16" ht="15" x14ac:dyDescent="0.25">
      <c r="B28" s="35"/>
    </row>
    <row r="29" spans="2:16" ht="25.5" x14ac:dyDescent="0.2">
      <c r="B29" s="22" t="s">
        <v>12</v>
      </c>
      <c r="C29" s="1" t="s">
        <v>1</v>
      </c>
      <c r="D29" s="1" t="s">
        <v>2</v>
      </c>
      <c r="E29" s="1" t="s">
        <v>3</v>
      </c>
    </row>
    <row r="30" spans="2:16" ht="10.5" customHeight="1" x14ac:dyDescent="0.25">
      <c r="B30" s="36"/>
      <c r="C30" s="37"/>
      <c r="D30" s="37"/>
      <c r="E30" s="37"/>
    </row>
    <row r="31" spans="2:16" x14ac:dyDescent="0.2">
      <c r="B31" s="38" t="s">
        <v>13</v>
      </c>
      <c r="C31" s="39">
        <v>1</v>
      </c>
      <c r="D31" s="40"/>
      <c r="E31" s="40">
        <f>C31*D31</f>
        <v>0</v>
      </c>
    </row>
    <row r="32" spans="2:16" x14ac:dyDescent="0.2">
      <c r="B32" s="38" t="s">
        <v>14</v>
      </c>
      <c r="C32" s="39">
        <v>21</v>
      </c>
      <c r="D32" s="40"/>
      <c r="E32" s="40">
        <f>C32*D32</f>
        <v>0</v>
      </c>
    </row>
    <row r="33" spans="2:5" x14ac:dyDescent="0.2">
      <c r="B33" s="38" t="s">
        <v>15</v>
      </c>
      <c r="C33" s="39">
        <v>3</v>
      </c>
      <c r="D33" s="40"/>
      <c r="E33" s="40">
        <f>C33*D33</f>
        <v>0</v>
      </c>
    </row>
    <row r="34" spans="2:5" x14ac:dyDescent="0.2">
      <c r="B34" s="38" t="s">
        <v>16</v>
      </c>
      <c r="C34" s="39">
        <v>4</v>
      </c>
      <c r="D34" s="40"/>
      <c r="E34" s="40">
        <f>C34*D34</f>
        <v>0</v>
      </c>
    </row>
    <row r="35" spans="2:5" x14ac:dyDescent="0.2">
      <c r="B35" s="38" t="s">
        <v>17</v>
      </c>
      <c r="C35" s="39">
        <v>1</v>
      </c>
      <c r="D35" s="40"/>
      <c r="E35" s="40">
        <v>0</v>
      </c>
    </row>
    <row r="36" spans="2:5" x14ac:dyDescent="0.2">
      <c r="B36" s="38" t="s">
        <v>18</v>
      </c>
      <c r="C36" s="39">
        <v>20</v>
      </c>
      <c r="D36" s="40"/>
      <c r="E36" s="40">
        <f t="shared" ref="E36:E41" si="1">C36*D36</f>
        <v>0</v>
      </c>
    </row>
    <row r="37" spans="2:5" x14ac:dyDescent="0.2">
      <c r="B37" s="38" t="s">
        <v>19</v>
      </c>
      <c r="C37" s="39">
        <v>4</v>
      </c>
      <c r="D37" s="40"/>
      <c r="E37" s="40">
        <f t="shared" si="1"/>
        <v>0</v>
      </c>
    </row>
    <row r="38" spans="2:5" x14ac:dyDescent="0.2">
      <c r="B38" s="38" t="s">
        <v>20</v>
      </c>
      <c r="C38" s="39">
        <v>1</v>
      </c>
      <c r="D38" s="40"/>
      <c r="E38" s="40">
        <f t="shared" si="1"/>
        <v>0</v>
      </c>
    </row>
    <row r="39" spans="2:5" x14ac:dyDescent="0.2">
      <c r="B39" s="38" t="s">
        <v>21</v>
      </c>
      <c r="C39" s="39">
        <v>1</v>
      </c>
      <c r="D39" s="40"/>
      <c r="E39" s="40">
        <f t="shared" si="1"/>
        <v>0</v>
      </c>
    </row>
    <row r="40" spans="2:5" x14ac:dyDescent="0.2">
      <c r="B40" s="25" t="s">
        <v>8</v>
      </c>
      <c r="C40" s="26">
        <v>8</v>
      </c>
      <c r="D40" s="42"/>
      <c r="E40" s="43">
        <f t="shared" si="1"/>
        <v>0</v>
      </c>
    </row>
    <row r="41" spans="2:5" x14ac:dyDescent="0.2">
      <c r="B41" s="28" t="s">
        <v>9</v>
      </c>
      <c r="C41" s="29">
        <v>3</v>
      </c>
      <c r="D41" s="44"/>
      <c r="E41" s="45">
        <f t="shared" si="1"/>
        <v>0</v>
      </c>
    </row>
    <row r="42" spans="2:5" ht="15" x14ac:dyDescent="0.25">
      <c r="B42" s="16" t="s">
        <v>10</v>
      </c>
      <c r="C42" s="17"/>
      <c r="D42" s="46"/>
      <c r="E42" s="47"/>
    </row>
    <row r="43" spans="2:5" x14ac:dyDescent="0.2">
      <c r="B43" s="90" t="s">
        <v>22</v>
      </c>
      <c r="C43" s="90"/>
      <c r="D43" s="90"/>
      <c r="E43" s="90"/>
    </row>
    <row r="45" spans="2:5" ht="24.75" customHeight="1" x14ac:dyDescent="0.2">
      <c r="B45" s="22" t="s">
        <v>23</v>
      </c>
      <c r="C45" s="1" t="s">
        <v>1</v>
      </c>
      <c r="D45" s="1" t="s">
        <v>2</v>
      </c>
      <c r="E45" s="1" t="s">
        <v>24</v>
      </c>
    </row>
    <row r="46" spans="2:5" s="4" customFormat="1" ht="6.75" customHeight="1" x14ac:dyDescent="0.2">
      <c r="B46" s="23"/>
      <c r="C46" s="3"/>
      <c r="D46" s="3"/>
      <c r="E46" s="48"/>
    </row>
    <row r="47" spans="2:5" x14ac:dyDescent="0.2">
      <c r="B47" s="60" t="s">
        <v>48</v>
      </c>
      <c r="C47" s="6">
        <v>1</v>
      </c>
      <c r="D47" s="7"/>
      <c r="E47" s="49">
        <f t="shared" ref="E47:E53" si="2">C47*D47</f>
        <v>0</v>
      </c>
    </row>
    <row r="48" spans="2:5" x14ac:dyDescent="0.2">
      <c r="B48" s="5" t="s">
        <v>25</v>
      </c>
      <c r="C48" s="6">
        <v>192</v>
      </c>
      <c r="D48" s="7"/>
      <c r="E48" s="7">
        <f t="shared" si="2"/>
        <v>0</v>
      </c>
    </row>
    <row r="49" spans="2:5" x14ac:dyDescent="0.2">
      <c r="B49" s="24" t="s">
        <v>26</v>
      </c>
      <c r="C49" s="6">
        <v>42</v>
      </c>
      <c r="D49" s="7"/>
      <c r="E49" s="7">
        <f t="shared" si="2"/>
        <v>0</v>
      </c>
    </row>
    <row r="50" spans="2:5" x14ac:dyDescent="0.2">
      <c r="B50" s="50" t="s">
        <v>27</v>
      </c>
      <c r="C50" s="6">
        <v>3</v>
      </c>
      <c r="D50" s="7"/>
      <c r="E50" s="7">
        <f t="shared" si="2"/>
        <v>0</v>
      </c>
    </row>
    <row r="51" spans="2:5" x14ac:dyDescent="0.2">
      <c r="B51" s="9" t="s">
        <v>7</v>
      </c>
      <c r="C51" s="10">
        <v>1</v>
      </c>
      <c r="D51" s="7"/>
      <c r="E51" s="7">
        <f t="shared" si="2"/>
        <v>0</v>
      </c>
    </row>
    <row r="52" spans="2:5" x14ac:dyDescent="0.2">
      <c r="B52" s="51" t="s">
        <v>8</v>
      </c>
      <c r="C52" s="11">
        <v>8</v>
      </c>
      <c r="D52" s="12"/>
      <c r="E52" s="12">
        <f t="shared" si="2"/>
        <v>0</v>
      </c>
    </row>
    <row r="53" spans="2:5" x14ac:dyDescent="0.2">
      <c r="B53" s="13" t="s">
        <v>9</v>
      </c>
      <c r="C53" s="14">
        <v>3</v>
      </c>
      <c r="D53" s="15"/>
      <c r="E53" s="15">
        <f t="shared" si="2"/>
        <v>0</v>
      </c>
    </row>
    <row r="54" spans="2:5" s="4" customFormat="1" ht="8.25" customHeight="1" x14ac:dyDescent="0.2">
      <c r="B54" s="19"/>
      <c r="C54" s="20"/>
      <c r="D54" s="52"/>
      <c r="E54" s="41"/>
    </row>
    <row r="55" spans="2:5" ht="15" x14ac:dyDescent="0.25">
      <c r="B55" s="16" t="s">
        <v>10</v>
      </c>
      <c r="C55" s="17"/>
      <c r="D55" s="46"/>
      <c r="E55" s="85">
        <f>SUM(E52:E54)</f>
        <v>0</v>
      </c>
    </row>
    <row r="56" spans="2:5" x14ac:dyDescent="0.2">
      <c r="B56" s="27"/>
      <c r="C56" s="53"/>
      <c r="D56" s="53"/>
      <c r="E56" s="54"/>
    </row>
    <row r="57" spans="2:5" ht="24.75" customHeight="1" x14ac:dyDescent="0.2">
      <c r="B57" s="22" t="s">
        <v>28</v>
      </c>
      <c r="C57" s="1" t="s">
        <v>1</v>
      </c>
      <c r="D57" s="1" t="s">
        <v>2</v>
      </c>
      <c r="E57" s="1" t="s">
        <v>24</v>
      </c>
    </row>
    <row r="58" spans="2:5" x14ac:dyDescent="0.2">
      <c r="B58" s="60" t="s">
        <v>48</v>
      </c>
      <c r="C58" s="6">
        <v>1</v>
      </c>
      <c r="D58" s="7"/>
      <c r="E58" s="7">
        <f t="shared" ref="E58:E65" si="3">C58*D58</f>
        <v>0</v>
      </c>
    </row>
    <row r="59" spans="2:5" x14ac:dyDescent="0.2">
      <c r="B59" s="5" t="s">
        <v>25</v>
      </c>
      <c r="C59" s="6">
        <v>198</v>
      </c>
      <c r="D59" s="7"/>
      <c r="E59" s="7">
        <f t="shared" si="3"/>
        <v>0</v>
      </c>
    </row>
    <row r="60" spans="2:5" x14ac:dyDescent="0.2">
      <c r="B60" s="24" t="s">
        <v>26</v>
      </c>
      <c r="C60" s="6">
        <v>52</v>
      </c>
      <c r="D60" s="7"/>
      <c r="E60" s="7">
        <f t="shared" si="3"/>
        <v>0</v>
      </c>
    </row>
    <row r="61" spans="2:5" x14ac:dyDescent="0.2">
      <c r="B61" s="5" t="s">
        <v>27</v>
      </c>
      <c r="C61" s="6">
        <v>3</v>
      </c>
      <c r="D61" s="7"/>
      <c r="E61" s="7">
        <f t="shared" si="3"/>
        <v>0</v>
      </c>
    </row>
    <row r="62" spans="2:5" x14ac:dyDescent="0.2">
      <c r="B62" s="86" t="s">
        <v>20</v>
      </c>
      <c r="C62" s="6">
        <v>0</v>
      </c>
      <c r="D62" s="7"/>
      <c r="E62" s="7">
        <f t="shared" si="3"/>
        <v>0</v>
      </c>
    </row>
    <row r="63" spans="2:5" x14ac:dyDescent="0.2">
      <c r="B63" s="24" t="s">
        <v>7</v>
      </c>
      <c r="C63" s="6">
        <v>1</v>
      </c>
      <c r="D63" s="7"/>
      <c r="E63" s="7">
        <f t="shared" si="3"/>
        <v>0</v>
      </c>
    </row>
    <row r="64" spans="2:5" s="4" customFormat="1" x14ac:dyDescent="0.2">
      <c r="B64" s="55" t="s">
        <v>8</v>
      </c>
      <c r="C64" s="11">
        <v>8</v>
      </c>
      <c r="D64" s="12"/>
      <c r="E64" s="12">
        <f t="shared" si="3"/>
        <v>0</v>
      </c>
    </row>
    <row r="65" spans="2:5" s="4" customFormat="1" x14ac:dyDescent="0.2">
      <c r="B65" s="13" t="s">
        <v>9</v>
      </c>
      <c r="C65" s="14">
        <v>3</v>
      </c>
      <c r="D65" s="15"/>
      <c r="E65" s="15">
        <f t="shared" si="3"/>
        <v>0</v>
      </c>
    </row>
    <row r="66" spans="2:5" s="4" customFormat="1" x14ac:dyDescent="0.2">
      <c r="B66" s="19"/>
      <c r="C66" s="20"/>
      <c r="D66" s="41"/>
      <c r="E66" s="41"/>
    </row>
    <row r="67" spans="2:5" s="4" customFormat="1" ht="15" x14ac:dyDescent="0.25">
      <c r="B67" s="16" t="s">
        <v>10</v>
      </c>
      <c r="C67" s="17"/>
      <c r="D67" s="46"/>
      <c r="E67" s="85">
        <f>SUM(E64:E66)</f>
        <v>0</v>
      </c>
    </row>
    <row r="68" spans="2:5" s="4" customFormat="1" x14ac:dyDescent="0.2">
      <c r="B68" s="56"/>
      <c r="C68" s="57"/>
      <c r="D68" s="57"/>
      <c r="E68" s="58"/>
    </row>
    <row r="69" spans="2:5" x14ac:dyDescent="0.2">
      <c r="B69" s="79" t="s">
        <v>34</v>
      </c>
      <c r="C69" s="79"/>
      <c r="D69" s="79"/>
      <c r="E69" s="76"/>
    </row>
    <row r="70" spans="2:5" x14ac:dyDescent="0.2">
      <c r="B70" s="80" t="s">
        <v>35</v>
      </c>
      <c r="C70" s="82"/>
      <c r="D70" s="80"/>
      <c r="E70" s="77"/>
    </row>
    <row r="71" spans="2:5" x14ac:dyDescent="0.2">
      <c r="B71" s="80" t="s">
        <v>36</v>
      </c>
      <c r="C71" s="80"/>
      <c r="D71" s="80"/>
      <c r="E71" s="77"/>
    </row>
    <row r="72" spans="2:5" x14ac:dyDescent="0.2">
      <c r="B72" s="81" t="s">
        <v>37</v>
      </c>
      <c r="C72" s="81"/>
      <c r="D72" s="81"/>
      <c r="E72" s="78"/>
    </row>
    <row r="73" spans="2:5" x14ac:dyDescent="0.2">
      <c r="B73" s="83" t="s">
        <v>38</v>
      </c>
      <c r="C73" s="79"/>
      <c r="D73" s="79"/>
      <c r="E73" s="76"/>
    </row>
    <row r="74" spans="2:5" x14ac:dyDescent="0.2">
      <c r="B74" s="84" t="s">
        <v>39</v>
      </c>
      <c r="C74" s="81"/>
      <c r="D74" s="81"/>
      <c r="E74" s="78"/>
    </row>
    <row r="76" spans="2:5" x14ac:dyDescent="0.2">
      <c r="B76" s="83" t="s">
        <v>40</v>
      </c>
      <c r="C76" s="79"/>
      <c r="D76" s="79"/>
      <c r="E76" s="76"/>
    </row>
    <row r="77" spans="2:5" x14ac:dyDescent="0.2">
      <c r="B77" s="88" t="s">
        <v>41</v>
      </c>
      <c r="C77" s="80"/>
      <c r="D77" s="80"/>
      <c r="E77" s="77"/>
    </row>
    <row r="78" spans="2:5" x14ac:dyDescent="0.2">
      <c r="B78" s="80" t="s">
        <v>42</v>
      </c>
      <c r="C78" s="80"/>
      <c r="D78" s="80"/>
      <c r="E78" s="77"/>
    </row>
    <row r="79" spans="2:5" x14ac:dyDescent="0.2">
      <c r="B79" s="80" t="s">
        <v>43</v>
      </c>
      <c r="C79" s="80"/>
      <c r="D79" s="80"/>
      <c r="E79" s="77"/>
    </row>
    <row r="80" spans="2:5" x14ac:dyDescent="0.2">
      <c r="B80" s="80" t="s">
        <v>44</v>
      </c>
      <c r="C80" s="80"/>
      <c r="D80" s="80"/>
      <c r="E80" s="77"/>
    </row>
    <row r="81" spans="2:5" x14ac:dyDescent="0.2">
      <c r="B81" s="80" t="s">
        <v>45</v>
      </c>
      <c r="C81" s="80"/>
      <c r="D81" s="80"/>
      <c r="E81" s="77"/>
    </row>
    <row r="82" spans="2:5" x14ac:dyDescent="0.2">
      <c r="B82" s="80" t="s">
        <v>46</v>
      </c>
      <c r="C82" s="80"/>
      <c r="D82" s="80"/>
      <c r="E82" s="77"/>
    </row>
    <row r="83" spans="2:5" x14ac:dyDescent="0.2">
      <c r="B83" s="81" t="s">
        <v>47</v>
      </c>
      <c r="C83" s="81"/>
      <c r="D83" s="81"/>
      <c r="E83" s="78"/>
    </row>
    <row r="86" spans="2:5" ht="15.75" x14ac:dyDescent="0.25">
      <c r="B86" s="89" t="s">
        <v>50</v>
      </c>
    </row>
    <row r="88" spans="2:5" ht="15.75" x14ac:dyDescent="0.25">
      <c r="B88" s="89" t="s">
        <v>51</v>
      </c>
    </row>
  </sheetData>
  <mergeCells count="2">
    <mergeCell ref="B2:E2"/>
    <mergeCell ref="B43:E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VŠ - Euba 26-1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</dc:creator>
  <cp:lastModifiedBy>EU</cp:lastModifiedBy>
  <cp:lastPrinted>2019-07-17T07:55:34Z</cp:lastPrinted>
  <dcterms:created xsi:type="dcterms:W3CDTF">2016-08-22T04:42:25Z</dcterms:created>
  <dcterms:modified xsi:type="dcterms:W3CDTF">2020-11-20T10:16:23Z</dcterms:modified>
</cp:coreProperties>
</file>