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U\Desktop\Potraviny 2021\"/>
    </mc:Choice>
  </mc:AlternateContent>
  <bookViews>
    <workbookView xWindow="0" yWindow="600" windowWidth="20490" windowHeight="7335" tabRatio="607"/>
  </bookViews>
  <sheets>
    <sheet name="20002 cukr " sheetId="31" r:id="rId1"/>
  </sheets>
  <definedNames>
    <definedName name="_xlnm.Print_Area" localSheetId="0">'20002 cukr '!$A$1:$H$147</definedName>
  </definedNames>
  <calcPr calcId="162913"/>
</workbook>
</file>

<file path=xl/calcChain.xml><?xml version="1.0" encoding="utf-8"?>
<calcChain xmlns="http://schemas.openxmlformats.org/spreadsheetml/2006/main">
  <c r="H134" i="31" l="1"/>
  <c r="H133" i="31"/>
  <c r="H132" i="31"/>
  <c r="H131" i="31"/>
  <c r="H130" i="31"/>
  <c r="H129" i="31"/>
  <c r="H128" i="31"/>
  <c r="H127" i="31"/>
  <c r="H126" i="31"/>
  <c r="H125" i="31"/>
  <c r="H124" i="31"/>
  <c r="H123" i="31"/>
  <c r="H122" i="31"/>
  <c r="H121" i="31"/>
  <c r="H120" i="31"/>
  <c r="H119" i="31"/>
  <c r="H118" i="31"/>
  <c r="H117" i="31"/>
  <c r="H116" i="31"/>
  <c r="H115" i="31"/>
  <c r="H114" i="31"/>
  <c r="H113" i="31"/>
  <c r="H112" i="31"/>
  <c r="H111" i="31"/>
  <c r="H110" i="31"/>
  <c r="H109" i="31"/>
  <c r="H108" i="31"/>
  <c r="H107" i="31"/>
  <c r="H106" i="31"/>
  <c r="H105" i="31"/>
  <c r="H104" i="31"/>
  <c r="H103" i="31"/>
  <c r="H102" i="31"/>
  <c r="H101" i="31"/>
  <c r="H100" i="31"/>
  <c r="H99" i="31"/>
  <c r="H98" i="31"/>
  <c r="H97" i="31"/>
  <c r="H96" i="31"/>
  <c r="H95" i="31"/>
  <c r="H94" i="31"/>
  <c r="H93" i="31"/>
  <c r="H92" i="31"/>
  <c r="H91" i="31"/>
  <c r="H90" i="31"/>
  <c r="H89" i="31"/>
  <c r="H88" i="31"/>
  <c r="H87" i="31"/>
  <c r="H86" i="31"/>
  <c r="H85" i="31"/>
  <c r="H84" i="31"/>
  <c r="H83" i="31"/>
  <c r="H82" i="31"/>
  <c r="H81" i="31"/>
  <c r="H80" i="31"/>
  <c r="H79" i="31"/>
  <c r="H78" i="31"/>
  <c r="H77" i="31"/>
  <c r="H76" i="31"/>
  <c r="H75" i="31"/>
  <c r="H74" i="31"/>
  <c r="H73" i="31"/>
  <c r="H72" i="31"/>
  <c r="H71" i="31"/>
  <c r="H70" i="31"/>
  <c r="H69" i="31"/>
  <c r="H68" i="31"/>
  <c r="H67" i="31"/>
  <c r="H66" i="31"/>
  <c r="H65" i="31"/>
  <c r="H64" i="31"/>
  <c r="H63" i="31"/>
  <c r="H62" i="31"/>
  <c r="H61" i="31"/>
  <c r="H60" i="31"/>
  <c r="H59" i="31"/>
  <c r="H58" i="31"/>
  <c r="H57" i="31"/>
  <c r="H56" i="31"/>
  <c r="H55" i="31"/>
  <c r="H54" i="31"/>
  <c r="H53" i="31"/>
  <c r="H52" i="31"/>
  <c r="H51" i="31"/>
  <c r="H50" i="31"/>
  <c r="H49" i="31"/>
  <c r="H48" i="31"/>
  <c r="H47" i="31"/>
  <c r="H46" i="31"/>
  <c r="H45" i="31"/>
  <c r="H44" i="31"/>
  <c r="H43" i="31"/>
  <c r="H42" i="31"/>
  <c r="H41" i="31"/>
  <c r="H40" i="31"/>
  <c r="H39" i="31"/>
  <c r="H38" i="31"/>
  <c r="H37" i="31"/>
  <c r="H36" i="31"/>
  <c r="H35" i="31"/>
  <c r="H34" i="31"/>
  <c r="H33" i="31"/>
  <c r="H32" i="31"/>
  <c r="H31" i="31"/>
  <c r="H30" i="31"/>
  <c r="H29" i="31"/>
  <c r="H28" i="31"/>
  <c r="H27" i="31"/>
  <c r="H26" i="31"/>
  <c r="H25" i="31"/>
  <c r="H24" i="31"/>
  <c r="H23" i="31"/>
  <c r="H22" i="31"/>
  <c r="H21" i="31"/>
  <c r="H20" i="31"/>
  <c r="H19" i="31"/>
  <c r="H18" i="31"/>
  <c r="H17" i="31"/>
  <c r="H16" i="31"/>
  <c r="H15" i="31"/>
  <c r="H14" i="31"/>
  <c r="H13" i="31"/>
  <c r="H12" i="31"/>
  <c r="H11" i="31"/>
  <c r="H10" i="31"/>
  <c r="H9" i="31"/>
  <c r="H8" i="31"/>
  <c r="H7" i="31"/>
  <c r="H6" i="31"/>
  <c r="H5" i="31"/>
  <c r="H4" i="31"/>
  <c r="H3" i="31"/>
  <c r="F70" i="31" l="1"/>
  <c r="H142" i="31"/>
  <c r="F142" i="31"/>
  <c r="H141" i="31"/>
  <c r="F141" i="31"/>
  <c r="H140" i="31"/>
  <c r="F140" i="31"/>
  <c r="H139" i="31"/>
  <c r="F139" i="31"/>
  <c r="H138" i="31"/>
  <c r="F138" i="31"/>
  <c r="H137" i="31"/>
  <c r="F137" i="31"/>
  <c r="H136" i="31"/>
  <c r="F136" i="31"/>
  <c r="H135" i="31"/>
  <c r="F135" i="31"/>
  <c r="F134" i="31"/>
  <c r="F133" i="31"/>
  <c r="F132" i="31"/>
  <c r="F131" i="31"/>
  <c r="F130" i="31"/>
  <c r="F129" i="31"/>
  <c r="F128" i="31"/>
  <c r="F127" i="31"/>
  <c r="F126" i="31"/>
  <c r="F125" i="31"/>
  <c r="F124" i="31"/>
  <c r="F123" i="31"/>
  <c r="F122" i="31"/>
  <c r="F121" i="31"/>
  <c r="F120" i="31"/>
  <c r="F118" i="31"/>
  <c r="F117" i="31"/>
  <c r="F119" i="31"/>
  <c r="F116" i="31"/>
  <c r="F115" i="31"/>
  <c r="F114" i="31"/>
  <c r="F113" i="31"/>
  <c r="F112" i="31"/>
  <c r="F111" i="31"/>
  <c r="F110" i="31"/>
  <c r="F109" i="31"/>
  <c r="F108" i="31"/>
  <c r="F107" i="31"/>
  <c r="F106" i="31"/>
  <c r="F105" i="31"/>
  <c r="F104" i="31"/>
  <c r="F103" i="31"/>
  <c r="F102" i="31"/>
  <c r="F101" i="31"/>
  <c r="F100" i="31"/>
  <c r="F99" i="31"/>
  <c r="F98" i="31"/>
  <c r="F97" i="31"/>
  <c r="F96" i="31"/>
  <c r="F95" i="31"/>
  <c r="F94" i="31"/>
  <c r="F93" i="31"/>
  <c r="F92" i="31"/>
  <c r="F91" i="31"/>
  <c r="F90" i="31"/>
  <c r="F89" i="31"/>
  <c r="F88" i="31"/>
  <c r="F87" i="31"/>
  <c r="F86" i="31"/>
  <c r="F85" i="31"/>
  <c r="F84" i="31"/>
  <c r="F83" i="31"/>
  <c r="F82" i="31"/>
  <c r="F81" i="31"/>
  <c r="F80" i="31"/>
  <c r="F79" i="31"/>
  <c r="F78" i="31"/>
  <c r="F77" i="31"/>
  <c r="F76" i="31"/>
  <c r="F75" i="31"/>
  <c r="F74" i="31"/>
  <c r="F73" i="31"/>
  <c r="F72" i="31"/>
  <c r="F71" i="31"/>
  <c r="F69" i="31"/>
  <c r="F68" i="31"/>
  <c r="F67" i="31"/>
  <c r="F66" i="31"/>
  <c r="F65" i="31"/>
  <c r="F64" i="31"/>
  <c r="F63" i="31"/>
  <c r="F61" i="31"/>
  <c r="F60" i="31"/>
  <c r="F59" i="31"/>
  <c r="F58" i="31"/>
  <c r="F62" i="31"/>
  <c r="F57" i="31"/>
  <c r="F56" i="31"/>
  <c r="F55" i="31"/>
  <c r="F54" i="31"/>
  <c r="F53" i="31"/>
  <c r="F52" i="31"/>
  <c r="F51" i="31"/>
  <c r="F50" i="31"/>
  <c r="F49" i="31"/>
  <c r="F48" i="31"/>
  <c r="F47" i="31"/>
  <c r="F46" i="31"/>
  <c r="F45" i="31"/>
  <c r="F44" i="31"/>
  <c r="F43" i="31"/>
  <c r="F42" i="31"/>
  <c r="F41" i="31"/>
  <c r="F40" i="31"/>
  <c r="F39" i="31"/>
  <c r="F38" i="31"/>
  <c r="F37" i="31"/>
  <c r="F36" i="31"/>
  <c r="F35" i="31"/>
  <c r="F31" i="31"/>
  <c r="F34" i="31"/>
  <c r="F33" i="31"/>
  <c r="F32" i="31"/>
  <c r="F30" i="31"/>
  <c r="F29" i="31"/>
  <c r="F28" i="31"/>
  <c r="F27" i="31"/>
  <c r="F25" i="31"/>
  <c r="F24" i="31"/>
  <c r="F23" i="31"/>
  <c r="F22" i="31"/>
  <c r="F21" i="31"/>
  <c r="F20" i="31"/>
  <c r="F19" i="31"/>
  <c r="F18" i="31"/>
  <c r="F17" i="31"/>
  <c r="F26" i="31"/>
  <c r="F16" i="31"/>
  <c r="F15" i="31"/>
  <c r="F14" i="31"/>
  <c r="F13" i="31"/>
  <c r="F12" i="31"/>
  <c r="F11" i="31"/>
  <c r="F10" i="31"/>
  <c r="F9" i="31"/>
  <c r="F8" i="31"/>
  <c r="F7" i="31"/>
  <c r="F6" i="31"/>
  <c r="F5" i="31"/>
  <c r="F4" i="31"/>
  <c r="F3" i="31"/>
  <c r="H143" i="31" l="1"/>
  <c r="H144" i="31" s="1"/>
</calcChain>
</file>

<file path=xl/sharedStrings.xml><?xml version="1.0" encoding="utf-8"?>
<sst xmlns="http://schemas.openxmlformats.org/spreadsheetml/2006/main" count="290" uniqueCount="149">
  <si>
    <t>Materiál</t>
  </si>
  <si>
    <t>KS</t>
  </si>
  <si>
    <t>Airwawes žuv.- ríbezľa 14g</t>
  </si>
  <si>
    <t>Čokoláda Milka celý orech 100g</t>
  </si>
  <si>
    <t>Čokoláda Milka jahoda 100g</t>
  </si>
  <si>
    <t>Dezert Monchery 157,5g</t>
  </si>
  <si>
    <t>Keks kakaové rezy 50g</t>
  </si>
  <si>
    <t>Keks Mila 50g</t>
  </si>
  <si>
    <t>Kinder čokoláda 50g</t>
  </si>
  <si>
    <t>Kinder čokoláda Maxi 21g</t>
  </si>
  <si>
    <t>Kinder vajce 20g</t>
  </si>
  <si>
    <t>Lízatko Roks  8g</t>
  </si>
  <si>
    <t>Milky way 21,5g</t>
  </si>
  <si>
    <t>Slad. pečivo Croissant kak. 7-Days 60g</t>
  </si>
  <si>
    <t>Slané peč.Chipita Bake rolls slaná 80g</t>
  </si>
  <si>
    <t>Tyčinka Bounty mliečna 57g</t>
  </si>
  <si>
    <t>Tyčinka čokoládová banán 45g</t>
  </si>
  <si>
    <t>Tyčinka sojové rezy 50g</t>
  </si>
  <si>
    <t>SPOLU</t>
  </si>
  <si>
    <t>Objed.
množstvo</t>
  </si>
  <si>
    <t>Cena spolu</t>
  </si>
  <si>
    <t>Anticol ríbezla 50g</t>
  </si>
  <si>
    <t>Anticol extra strong 50g</t>
  </si>
  <si>
    <t>Lentilky mega 60g</t>
  </si>
  <si>
    <t>Keks Mäta 50g</t>
  </si>
  <si>
    <t>Sušienky lisované-IDC mliečne 100g</t>
  </si>
  <si>
    <t>Sušienky lisované-IDC kakao 100g</t>
  </si>
  <si>
    <t>Tyčinka čokoládova Twix 50g</t>
  </si>
  <si>
    <t>Tyčinka Snickers 50g</t>
  </si>
  <si>
    <t>Tender orech 37g</t>
  </si>
  <si>
    <t>Tyčinka Lion 42g</t>
  </si>
  <si>
    <t>Winterfresh fresh ice 14g</t>
  </si>
  <si>
    <t>Cukríky Halls-strong 33,5g</t>
  </si>
  <si>
    <t>Čokoláda Milka jogurt 100g</t>
  </si>
  <si>
    <t>Čokoláda Milka mliečna 100g</t>
  </si>
  <si>
    <t>Čokoláda Milka toffee 300g</t>
  </si>
  <si>
    <t>Kit kat white 40g</t>
  </si>
  <si>
    <t>Piškoty dezert višňa 147g</t>
  </si>
  <si>
    <t>Piškoty dezert malina 147g</t>
  </si>
  <si>
    <t>Piškoty dezert marhuľa 147g</t>
  </si>
  <si>
    <t>Slané pečivo TUC originál  100g</t>
  </si>
  <si>
    <t>Sušienky venčeky kakao 100g</t>
  </si>
  <si>
    <t>Sušienky venčeky vaječné 100g</t>
  </si>
  <si>
    <t>Tyčinka aloe želé Yami</t>
  </si>
  <si>
    <t>Cukríky Halls-citron-med 33,5</t>
  </si>
  <si>
    <t>Cukríky Halls-mentol-eucaltypt 33,5</t>
  </si>
  <si>
    <t>Cukríky Tic tac oranž 16g</t>
  </si>
  <si>
    <t>Sušienky Zlaté derby 220g</t>
  </si>
  <si>
    <t>Sušienky Zlaté esíčka 220g</t>
  </si>
  <si>
    <t>Orbit dražé spearmint 14g</t>
  </si>
  <si>
    <t>Orbit dražé pepermint 14g</t>
  </si>
  <si>
    <t>Suš. BEBE kakaové 130g</t>
  </si>
  <si>
    <t>Tyčinka Koko kokosová 35g</t>
  </si>
  <si>
    <t>Dezert Merci 250g</t>
  </si>
  <si>
    <t>Suš. BEBE dobré ráno orechové 50g</t>
  </si>
  <si>
    <t>BEBE suš.kakaové 50g</t>
  </si>
  <si>
    <t>BEBE suš.les.ov. s jog. 50,6g</t>
  </si>
  <si>
    <t>Čokoláda Figaro čok.mliečna 90g</t>
  </si>
  <si>
    <t>Tyčinka biela čok. ľadové gaštany  45g</t>
  </si>
  <si>
    <t>Tyčinka extra horká čok. Ľad. gaštany 45g</t>
  </si>
  <si>
    <t>Tyčinka Lion King size 61g</t>
  </si>
  <si>
    <t>Zlaté oplátky čokoláda 146g</t>
  </si>
  <si>
    <t>Zlaté oplátky nugát 146g</t>
  </si>
  <si>
    <t>Tyčinka horká čok. ľadové gaštany 45g</t>
  </si>
  <si>
    <t>Slané zemiačky 60g</t>
  </si>
  <si>
    <t>Kukuričné placky 100g</t>
  </si>
  <si>
    <t>Cukrovinky 20002</t>
  </si>
  <si>
    <t>bez DPH</t>
  </si>
  <si>
    <t>Protein tyč.EXCELENT 85g /brusnica,pistacia,nugat/</t>
  </si>
  <si>
    <t>Cukríky Hašlerky extra silné 90g</t>
  </si>
  <si>
    <t>Dezert Milka I Love 42g</t>
  </si>
  <si>
    <t>Dezert Toffifee 125g</t>
  </si>
  <si>
    <t>Kinder bueno mliečna čokoláda 43g</t>
  </si>
  <si>
    <t>Sušienky Hobbits 250g</t>
  </si>
  <si>
    <t>Sušienky Hobbits kakao 250g</t>
  </si>
  <si>
    <t>Tyčinka Nugat Figaro 32g</t>
  </si>
  <si>
    <t>Milka tyč.jahoda 36,5g</t>
  </si>
  <si>
    <r>
      <t xml:space="preserve">Cukríky Jojo medvedik </t>
    </r>
    <r>
      <rPr>
        <sz val="11"/>
        <color theme="1"/>
        <rFont val="Calibri"/>
        <family val="2"/>
        <charset val="238"/>
        <scheme val="minor"/>
      </rPr>
      <t>80g</t>
    </r>
  </si>
  <si>
    <r>
      <t>Cukríky Jojo žížalky</t>
    </r>
    <r>
      <rPr>
        <sz val="11"/>
        <color theme="1"/>
        <rFont val="Calibri"/>
        <family val="2"/>
        <charset val="238"/>
        <scheme val="minor"/>
      </rPr>
      <t xml:space="preserve"> 80g</t>
    </r>
  </si>
  <si>
    <t>Suš. BEBE dobré ráno namäko 4 druhy</t>
  </si>
  <si>
    <t>Keks Princezky 80g</t>
  </si>
  <si>
    <t>Kinder country 23,5g</t>
  </si>
  <si>
    <t>Mentos mint 38g</t>
  </si>
  <si>
    <t>Slané peč.Chipita-bake rolls piza 80g</t>
  </si>
  <si>
    <t>Tyčinka čokoládová Mars 51g</t>
  </si>
  <si>
    <t>Kinder Schokobons 125g</t>
  </si>
  <si>
    <t>Tyčinka 3 BIT nut 46g</t>
  </si>
  <si>
    <t>Tyčinka Lion biely 42g</t>
  </si>
  <si>
    <t>Jednotková 
cena s DPH</t>
  </si>
  <si>
    <r>
      <rPr>
        <b/>
        <sz val="12"/>
        <color theme="1"/>
        <rFont val="Calibri"/>
        <family val="2"/>
        <charset val="238"/>
        <scheme val="minor"/>
      </rPr>
      <t>Airwawes</t>
    </r>
    <r>
      <rPr>
        <sz val="11"/>
        <color theme="1"/>
        <rFont val="Calibri"/>
        <family val="2"/>
        <charset val="238"/>
        <scheme val="minor"/>
      </rPr>
      <t xml:space="preserve"> žuv.- menthol eucalyptus 14g</t>
    </r>
  </si>
  <si>
    <r>
      <rPr>
        <b/>
        <sz val="12"/>
        <color theme="1"/>
        <rFont val="Calibri"/>
        <family val="2"/>
        <charset val="238"/>
        <scheme val="minor"/>
      </rPr>
      <t>Orbit</t>
    </r>
    <r>
      <rPr>
        <sz val="11"/>
        <color theme="1"/>
        <rFont val="Calibri"/>
        <family val="2"/>
        <charset val="238"/>
        <scheme val="minor"/>
      </rPr>
      <t xml:space="preserve"> dražé melón 14g</t>
    </r>
  </si>
  <si>
    <r>
      <rPr>
        <b/>
        <sz val="12"/>
        <color theme="1"/>
        <rFont val="Calibri"/>
        <family val="2"/>
        <charset val="238"/>
        <scheme val="minor"/>
      </rPr>
      <t>Winterfresh</t>
    </r>
    <r>
      <rPr>
        <sz val="11"/>
        <color theme="1"/>
        <rFont val="Calibri"/>
        <family val="2"/>
        <charset val="238"/>
        <scheme val="minor"/>
      </rPr>
      <t xml:space="preserve"> dražé 14g</t>
    </r>
  </si>
  <si>
    <r>
      <rPr>
        <b/>
        <sz val="12"/>
        <color theme="1"/>
        <rFont val="Calibri"/>
        <family val="2"/>
        <charset val="238"/>
        <scheme val="minor"/>
      </rPr>
      <t xml:space="preserve">Anticol </t>
    </r>
    <r>
      <rPr>
        <sz val="11"/>
        <color theme="1"/>
        <rFont val="Calibri"/>
        <family val="2"/>
        <charset val="238"/>
        <scheme val="minor"/>
      </rPr>
      <t>citron-med 50g</t>
    </r>
  </si>
  <si>
    <r>
      <t xml:space="preserve">Čokoláda </t>
    </r>
    <r>
      <rPr>
        <b/>
        <sz val="12"/>
        <color theme="1"/>
        <rFont val="Calibri"/>
        <family val="2"/>
        <charset val="238"/>
        <scheme val="minor"/>
      </rPr>
      <t>Figaro</t>
    </r>
    <r>
      <rPr>
        <sz val="11"/>
        <color theme="1"/>
        <rFont val="Calibri"/>
        <family val="2"/>
        <charset val="238"/>
        <scheme val="minor"/>
      </rPr>
      <t xml:space="preserve"> čok.horká 90g</t>
    </r>
  </si>
  <si>
    <r>
      <t xml:space="preserve">Čokoláda </t>
    </r>
    <r>
      <rPr>
        <b/>
        <sz val="12"/>
        <color theme="1"/>
        <rFont val="Calibri"/>
        <family val="2"/>
        <charset val="238"/>
        <scheme val="minor"/>
      </rPr>
      <t>Milka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biela 100g</t>
    </r>
  </si>
  <si>
    <r>
      <rPr>
        <b/>
        <sz val="12"/>
        <color theme="1"/>
        <rFont val="Calibri"/>
        <family val="2"/>
        <charset val="238"/>
        <scheme val="minor"/>
      </rPr>
      <t>BEBE</t>
    </r>
    <r>
      <rPr>
        <sz val="11"/>
        <color theme="1"/>
        <rFont val="Calibri"/>
        <family val="2"/>
        <charset val="238"/>
        <scheme val="minor"/>
      </rPr>
      <t xml:space="preserve"> suš.4 cer. s ml. 50g</t>
    </r>
  </si>
  <si>
    <r>
      <rPr>
        <b/>
        <sz val="12"/>
        <color theme="1"/>
        <rFont val="Calibri"/>
        <family val="2"/>
        <charset val="238"/>
        <scheme val="minor"/>
      </rPr>
      <t xml:space="preserve">Zlaté </t>
    </r>
    <r>
      <rPr>
        <sz val="11"/>
        <color theme="1"/>
        <rFont val="Calibri"/>
        <family val="2"/>
        <charset val="238"/>
        <scheme val="minor"/>
      </rPr>
      <t>oplatky citrón 146g</t>
    </r>
  </si>
  <si>
    <r>
      <rPr>
        <b/>
        <sz val="12"/>
        <color theme="1"/>
        <rFont val="Calibri"/>
        <family val="2"/>
        <charset val="238"/>
        <scheme val="minor"/>
      </rPr>
      <t>Slané pečivo</t>
    </r>
    <r>
      <rPr>
        <sz val="11"/>
        <color theme="1"/>
        <rFont val="Calibri"/>
        <family val="2"/>
        <charset val="238"/>
        <scheme val="minor"/>
      </rPr>
      <t xml:space="preserve"> DRU tyčinky 45g</t>
    </r>
  </si>
  <si>
    <r>
      <rPr>
        <b/>
        <sz val="12"/>
        <color theme="1"/>
        <rFont val="Calibri"/>
        <family val="2"/>
        <charset val="238"/>
        <scheme val="minor"/>
      </rPr>
      <t>Sušienky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Club IDC 140g</t>
    </r>
  </si>
  <si>
    <r>
      <rPr>
        <b/>
        <sz val="12"/>
        <color theme="1"/>
        <rFont val="Calibri"/>
        <family val="2"/>
        <charset val="238"/>
        <scheme val="minor"/>
      </rPr>
      <t>Slad. pečivo</t>
    </r>
    <r>
      <rPr>
        <sz val="11"/>
        <color theme="1"/>
        <rFont val="Calibri"/>
        <family val="2"/>
        <charset val="238"/>
        <scheme val="minor"/>
      </rPr>
      <t xml:space="preserve"> Croissant jah. 7-Days 60g</t>
    </r>
  </si>
  <si>
    <r>
      <rPr>
        <b/>
        <sz val="12"/>
        <color theme="1"/>
        <rFont val="Calibri"/>
        <family val="2"/>
        <charset val="238"/>
        <scheme val="minor"/>
      </rPr>
      <t>Keks</t>
    </r>
    <r>
      <rPr>
        <sz val="11"/>
        <color theme="1"/>
        <rFont val="Calibri"/>
        <family val="2"/>
        <charset val="238"/>
        <scheme val="minor"/>
      </rPr>
      <t xml:space="preserve"> horalka 50g</t>
    </r>
  </si>
  <si>
    <r>
      <rPr>
        <b/>
        <sz val="12"/>
        <color theme="1"/>
        <rFont val="Calibri"/>
        <family val="2"/>
        <charset val="238"/>
        <scheme val="minor"/>
      </rPr>
      <t xml:space="preserve">Cukríky </t>
    </r>
    <r>
      <rPr>
        <sz val="11"/>
        <color theme="1"/>
        <rFont val="Calibri"/>
        <family val="2"/>
        <charset val="238"/>
        <scheme val="minor"/>
      </rPr>
      <t>Bon pari s C vit,original 90g</t>
    </r>
  </si>
  <si>
    <r>
      <rPr>
        <b/>
        <sz val="12"/>
        <color theme="1"/>
        <rFont val="Calibri"/>
        <family val="2"/>
        <charset val="238"/>
        <scheme val="minor"/>
      </rPr>
      <t>Arašidové chrumky</t>
    </r>
    <r>
      <rPr>
        <sz val="11"/>
        <color theme="1"/>
        <rFont val="Calibri"/>
        <family val="2"/>
        <charset val="238"/>
        <scheme val="minor"/>
      </rPr>
      <t xml:space="preserve"> Miva 60g</t>
    </r>
  </si>
  <si>
    <r>
      <rPr>
        <b/>
        <sz val="12"/>
        <color theme="1"/>
        <rFont val="Calibri"/>
        <family val="2"/>
        <charset val="238"/>
        <scheme val="minor"/>
      </rPr>
      <t xml:space="preserve">Arašidy </t>
    </r>
    <r>
      <rPr>
        <sz val="11"/>
        <color theme="1"/>
        <rFont val="Calibri"/>
        <family val="2"/>
        <charset val="238"/>
        <scheme val="minor"/>
      </rPr>
      <t>Ensa 100g</t>
    </r>
  </si>
  <si>
    <r>
      <rPr>
        <b/>
        <sz val="12"/>
        <color theme="1"/>
        <rFont val="Calibri"/>
        <family val="2"/>
        <charset val="238"/>
        <scheme val="minor"/>
      </rPr>
      <t>Cerealky</t>
    </r>
    <r>
      <rPr>
        <sz val="11"/>
        <color theme="1"/>
        <rFont val="Calibri"/>
        <family val="2"/>
        <charset val="238"/>
        <scheme val="minor"/>
      </rPr>
      <t xml:space="preserve"> 30g</t>
    </r>
  </si>
  <si>
    <r>
      <rPr>
        <b/>
        <sz val="12"/>
        <color theme="1"/>
        <rFont val="Calibri"/>
        <family val="2"/>
        <charset val="238"/>
        <scheme val="minor"/>
      </rPr>
      <t>Čakanky</t>
    </r>
    <r>
      <rPr>
        <sz val="11"/>
        <color theme="1"/>
        <rFont val="Calibri"/>
        <family val="2"/>
        <charset val="238"/>
        <scheme val="minor"/>
      </rPr>
      <t xml:space="preserve"> 32g</t>
    </r>
  </si>
  <si>
    <r>
      <rPr>
        <b/>
        <sz val="12"/>
        <color theme="1"/>
        <rFont val="Calibri"/>
        <family val="2"/>
        <charset val="238"/>
        <scheme val="minor"/>
      </rPr>
      <t xml:space="preserve">Duetky </t>
    </r>
    <r>
      <rPr>
        <sz val="11"/>
        <color theme="1"/>
        <rFont val="Calibri"/>
        <family val="2"/>
        <charset val="238"/>
        <scheme val="minor"/>
      </rPr>
      <t>50g</t>
    </r>
  </si>
  <si>
    <r>
      <t xml:space="preserve">EMCO </t>
    </r>
    <r>
      <rPr>
        <b/>
        <sz val="12"/>
        <color theme="1"/>
        <rFont val="Calibri"/>
        <family val="2"/>
        <charset val="238"/>
        <scheme val="minor"/>
      </rPr>
      <t xml:space="preserve">ovsene sušienky </t>
    </r>
    <r>
      <rPr>
        <sz val="11"/>
        <color theme="1"/>
        <rFont val="Calibri"/>
        <family val="2"/>
        <charset val="238"/>
        <scheme val="minor"/>
      </rPr>
      <t>60g</t>
    </r>
  </si>
  <si>
    <r>
      <rPr>
        <b/>
        <sz val="12"/>
        <color theme="1"/>
        <rFont val="Calibri"/>
        <family val="2"/>
        <charset val="238"/>
        <scheme val="minor"/>
      </rPr>
      <t>Flap</t>
    </r>
    <r>
      <rPr>
        <sz val="11"/>
        <color theme="1"/>
        <rFont val="Calibri"/>
        <family val="2"/>
        <charset val="238"/>
        <scheme val="minor"/>
      </rPr>
      <t xml:space="preserve"> Jack 110g/čok.,biela.,chery.,/</t>
    </r>
  </si>
  <si>
    <r>
      <rPr>
        <b/>
        <sz val="12"/>
        <color theme="1"/>
        <rFont val="Calibri"/>
        <family val="2"/>
        <charset val="238"/>
        <scheme val="minor"/>
      </rPr>
      <t>Kit kat</t>
    </r>
    <r>
      <rPr>
        <sz val="11"/>
        <color theme="1"/>
        <rFont val="Calibri"/>
        <family val="2"/>
        <charset val="238"/>
        <scheme val="minor"/>
      </rPr>
      <t xml:space="preserve"> chunky 40g</t>
    </r>
  </si>
  <si>
    <r>
      <rPr>
        <b/>
        <sz val="12"/>
        <color theme="1"/>
        <rFont val="Calibri"/>
        <family val="2"/>
        <charset val="238"/>
        <scheme val="minor"/>
      </rPr>
      <t>Kukuričné</t>
    </r>
    <r>
      <rPr>
        <sz val="11"/>
        <color theme="1"/>
        <rFont val="Calibri"/>
        <family val="2"/>
        <charset val="238"/>
        <scheme val="minor"/>
      </rPr>
      <t xml:space="preserve"> lupienky - Cornflakes 750g</t>
    </r>
  </si>
  <si>
    <r>
      <rPr>
        <b/>
        <sz val="12"/>
        <color theme="1"/>
        <rFont val="Calibri"/>
        <family val="2"/>
        <charset val="238"/>
        <scheme val="minor"/>
      </rPr>
      <t xml:space="preserve">Lentilky </t>
    </r>
    <r>
      <rPr>
        <sz val="11"/>
        <color theme="1"/>
        <rFont val="Calibri"/>
        <family val="2"/>
        <charset val="238"/>
        <scheme val="minor"/>
      </rPr>
      <t>28g</t>
    </r>
  </si>
  <si>
    <r>
      <rPr>
        <b/>
        <sz val="12"/>
        <color theme="1"/>
        <rFont val="Calibri"/>
        <family val="2"/>
        <charset val="238"/>
        <scheme val="minor"/>
      </rPr>
      <t>Lízatko</t>
    </r>
    <r>
      <rPr>
        <sz val="11"/>
        <color theme="1"/>
        <rFont val="Calibri"/>
        <family val="2"/>
        <charset val="238"/>
        <scheme val="minor"/>
      </rPr>
      <t xml:space="preserve"> Chupa chups 15g</t>
    </r>
  </si>
  <si>
    <r>
      <rPr>
        <b/>
        <sz val="12"/>
        <color theme="1"/>
        <rFont val="Calibri"/>
        <family val="2"/>
        <charset val="238"/>
        <scheme val="minor"/>
      </rPr>
      <t>Mentos</t>
    </r>
    <r>
      <rPr>
        <sz val="11"/>
        <color theme="1"/>
        <rFont val="Calibri"/>
        <family val="2"/>
        <charset val="238"/>
        <scheme val="minor"/>
      </rPr>
      <t xml:space="preserve"> fruit 38g</t>
    </r>
  </si>
  <si>
    <r>
      <rPr>
        <b/>
        <sz val="12"/>
        <color theme="1"/>
        <rFont val="Calibri"/>
        <family val="2"/>
        <charset val="238"/>
        <scheme val="minor"/>
      </rPr>
      <t>Milka</t>
    </r>
    <r>
      <rPr>
        <sz val="11"/>
        <color theme="1"/>
        <rFont val="Calibri"/>
        <family val="2"/>
        <charset val="238"/>
        <scheme val="minor"/>
      </rPr>
      <t xml:space="preserve"> LEO 33,5g</t>
    </r>
  </si>
  <si>
    <r>
      <rPr>
        <b/>
        <sz val="12"/>
        <color theme="1"/>
        <rFont val="Calibri"/>
        <family val="2"/>
        <charset val="238"/>
        <scheme val="minor"/>
      </rPr>
      <t>Protein</t>
    </r>
    <r>
      <rPr>
        <sz val="11"/>
        <color theme="1"/>
        <rFont val="Calibri"/>
        <family val="2"/>
        <charset val="238"/>
        <scheme val="minor"/>
      </rPr>
      <t xml:space="preserve"> tyč Max sport 60g /jahoda,čok.,vanilka/</t>
    </r>
  </si>
  <si>
    <r>
      <rPr>
        <b/>
        <sz val="12"/>
        <color theme="1"/>
        <rFont val="Calibri"/>
        <family val="2"/>
        <charset val="238"/>
        <scheme val="minor"/>
      </rPr>
      <t>RAFFAELLO</t>
    </r>
    <r>
      <rPr>
        <sz val="11"/>
        <color theme="1"/>
        <rFont val="Calibri"/>
        <family val="2"/>
        <charset val="238"/>
        <scheme val="minor"/>
      </rPr>
      <t xml:space="preserve"> 4 X 16 40g</t>
    </r>
  </si>
  <si>
    <r>
      <rPr>
        <b/>
        <sz val="12"/>
        <color theme="1"/>
        <rFont val="Calibri"/>
        <family val="2"/>
        <charset val="238"/>
        <scheme val="minor"/>
      </rPr>
      <t>RAW tyčink</t>
    </r>
    <r>
      <rPr>
        <sz val="11"/>
        <color theme="1"/>
        <rFont val="Calibri"/>
        <family val="2"/>
        <charset val="238"/>
        <scheme val="minor"/>
      </rPr>
      <t>a 50g /čok.,kokos.,maracuja/</t>
    </r>
  </si>
  <si>
    <r>
      <rPr>
        <b/>
        <sz val="12"/>
        <color theme="1"/>
        <rFont val="Calibri"/>
        <family val="2"/>
        <charset val="238"/>
        <scheme val="minor"/>
      </rPr>
      <t>Romanca</t>
    </r>
    <r>
      <rPr>
        <sz val="11"/>
        <color theme="1"/>
        <rFont val="Calibri"/>
        <family val="2"/>
        <charset val="238"/>
        <scheme val="minor"/>
      </rPr>
      <t xml:space="preserve"> 40g</t>
    </r>
  </si>
  <si>
    <r>
      <rPr>
        <b/>
        <sz val="12"/>
        <color theme="1"/>
        <rFont val="Calibri"/>
        <family val="2"/>
        <charset val="238"/>
        <scheme val="minor"/>
      </rPr>
      <t>Rumba</t>
    </r>
    <r>
      <rPr>
        <sz val="11"/>
        <color theme="1"/>
        <rFont val="Calibri"/>
        <family val="2"/>
        <charset val="238"/>
        <scheme val="minor"/>
      </rPr>
      <t xml:space="preserve"> tyč. 32g</t>
    </r>
  </si>
  <si>
    <r>
      <rPr>
        <b/>
        <sz val="12"/>
        <color theme="1"/>
        <rFont val="Calibri"/>
        <family val="2"/>
        <charset val="238"/>
        <scheme val="minor"/>
      </rPr>
      <t>Ela dia</t>
    </r>
    <r>
      <rPr>
        <sz val="11"/>
        <color theme="1"/>
        <rFont val="Calibri"/>
        <family val="2"/>
        <charset val="238"/>
        <scheme val="minor"/>
      </rPr>
      <t xml:space="preserve"> čokoláda 40g / Liesková / Nugát / Vanilková </t>
    </r>
  </si>
  <si>
    <r>
      <rPr>
        <b/>
        <sz val="12"/>
        <color theme="1"/>
        <rFont val="Calibri"/>
        <family val="2"/>
        <charset val="238"/>
        <scheme val="minor"/>
      </rPr>
      <t xml:space="preserve">Toblerone </t>
    </r>
    <r>
      <rPr>
        <sz val="11"/>
        <color theme="1"/>
        <rFont val="Calibri"/>
        <family val="2"/>
        <charset val="238"/>
        <scheme val="minor"/>
      </rPr>
      <t>100g  Mlična / Horká / Biela</t>
    </r>
  </si>
  <si>
    <r>
      <rPr>
        <b/>
        <sz val="12"/>
        <color theme="1"/>
        <rFont val="Calibri"/>
        <family val="2"/>
        <charset val="238"/>
        <scheme val="minor"/>
      </rPr>
      <t xml:space="preserve">Tender </t>
    </r>
    <r>
      <rPr>
        <sz val="11"/>
        <color theme="1"/>
        <rFont val="Calibri"/>
        <family val="2"/>
        <charset val="238"/>
        <scheme val="minor"/>
      </rPr>
      <t>mliečny 37g</t>
    </r>
  </si>
  <si>
    <r>
      <rPr>
        <b/>
        <sz val="12"/>
        <color theme="1"/>
        <rFont val="Calibri"/>
        <family val="2"/>
        <charset val="238"/>
        <scheme val="minor"/>
      </rPr>
      <t xml:space="preserve">Tyčinka </t>
    </r>
    <r>
      <rPr>
        <sz val="11"/>
        <color theme="1"/>
        <rFont val="Calibri"/>
        <family val="2"/>
        <charset val="238"/>
        <scheme val="minor"/>
      </rPr>
      <t>3 BIT 46g</t>
    </r>
  </si>
  <si>
    <r>
      <t xml:space="preserve">Čokoláda </t>
    </r>
    <r>
      <rPr>
        <b/>
        <sz val="12"/>
        <color theme="1"/>
        <rFont val="Calibri"/>
        <family val="2"/>
        <charset val="238"/>
        <scheme val="minor"/>
      </rPr>
      <t>študentská pečať</t>
    </r>
    <r>
      <rPr>
        <sz val="12"/>
        <color theme="1"/>
        <rFont val="Calibri"/>
        <family val="2"/>
        <charset val="238"/>
        <scheme val="minor"/>
      </rPr>
      <t xml:space="preserve"> 180g </t>
    </r>
    <r>
      <rPr>
        <sz val="11"/>
        <color theme="1"/>
        <rFont val="Calibri"/>
        <family val="2"/>
        <charset val="238"/>
        <scheme val="minor"/>
      </rPr>
      <t>Mliečná / Horká / Biela / Duomix</t>
    </r>
  </si>
  <si>
    <r>
      <rPr>
        <b/>
        <sz val="12"/>
        <color theme="1"/>
        <rFont val="Calibri"/>
        <family val="2"/>
        <charset val="238"/>
        <scheme val="minor"/>
      </rPr>
      <t xml:space="preserve">Fidorka </t>
    </r>
    <r>
      <rPr>
        <sz val="12"/>
        <color theme="1"/>
        <rFont val="Calibri"/>
        <family val="2"/>
        <charset val="238"/>
        <scheme val="minor"/>
      </rPr>
      <t>30g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mliečna s orieškami / horká s orieškami / biela</t>
    </r>
  </si>
  <si>
    <t>Keks Manner 75g lieskové / čokoláda</t>
  </si>
  <si>
    <t>Keks Miňonky 50g smotana / kakao / orieškové</t>
  </si>
  <si>
    <t>Slané peč.Chipita-bake rolls slaninka 70g</t>
  </si>
  <si>
    <t>Tyčinka Kofila 35g Originál / Biela</t>
  </si>
  <si>
    <t>Tyčinka Tekmar 40g Orechy ovocie / Orechy med / Orechy tekvica</t>
  </si>
  <si>
    <t>Keks kávenky 50g / latte</t>
  </si>
  <si>
    <t>Tyčinka Fit šťavnatá v jogurte 30g / marhuľa v jogurte 35g</t>
  </si>
  <si>
    <r>
      <rPr>
        <b/>
        <sz val="12"/>
        <color theme="1"/>
        <rFont val="Calibri"/>
        <family val="2"/>
        <charset val="238"/>
        <scheme val="minor"/>
      </rPr>
      <t>Sezamova tyč.</t>
    </r>
    <r>
      <rPr>
        <sz val="11"/>
        <color theme="1"/>
        <rFont val="Calibri"/>
        <family val="2"/>
        <charset val="238"/>
        <scheme val="minor"/>
      </rPr>
      <t xml:space="preserve"> 45g /s medom.,s araš./</t>
    </r>
  </si>
  <si>
    <r>
      <t xml:space="preserve"> </t>
    </r>
    <r>
      <rPr>
        <b/>
        <sz val="11"/>
        <rFont val="Calibri"/>
        <family val="2"/>
        <charset val="238"/>
        <scheme val="minor"/>
      </rPr>
      <t>s DPH</t>
    </r>
  </si>
  <si>
    <r>
      <t xml:space="preserve">Kinder duplo </t>
    </r>
    <r>
      <rPr>
        <sz val="11"/>
        <color theme="1"/>
        <rFont val="Calibri"/>
        <family val="2"/>
        <charset val="238"/>
        <scheme val="minor"/>
      </rPr>
      <t>18,2g</t>
    </r>
  </si>
  <si>
    <r>
      <t xml:space="preserve">Slané tyčinky </t>
    </r>
    <r>
      <rPr>
        <sz val="11"/>
        <color theme="1"/>
        <rFont val="Calibri"/>
        <family val="2"/>
        <charset val="238"/>
        <scheme val="minor"/>
      </rPr>
      <t>90g</t>
    </r>
  </si>
  <si>
    <r>
      <t xml:space="preserve">Čokoládová tyčinka Margot </t>
    </r>
    <r>
      <rPr>
        <sz val="11"/>
        <color theme="1"/>
        <rFont val="Calibri"/>
        <family val="2"/>
        <charset val="238"/>
        <scheme val="minor"/>
      </rPr>
      <t>100g</t>
    </r>
  </si>
  <si>
    <t>Airwawes žuv.-black mint 14g</t>
  </si>
  <si>
    <t>Cukríky Tic tac mentol 16g</t>
  </si>
  <si>
    <r>
      <rPr>
        <b/>
        <sz val="12"/>
        <color theme="1"/>
        <rFont val="Calibri"/>
        <family val="2"/>
        <charset val="238"/>
        <scheme val="minor"/>
      </rPr>
      <t>Dezert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Ferrero rocher dezert 200g</t>
    </r>
  </si>
  <si>
    <t>Dezert Rafaelo dezert T15 150g</t>
  </si>
  <si>
    <t>Keks Lina mliečna 60g</t>
  </si>
  <si>
    <t>Keks Lina kakaova 60g</t>
  </si>
  <si>
    <t>Kinder čokoláda 100g</t>
  </si>
  <si>
    <r>
      <rPr>
        <b/>
        <sz val="12"/>
        <color theme="1"/>
        <rFont val="Calibri"/>
        <family val="2"/>
        <charset val="238"/>
        <scheme val="minor"/>
      </rPr>
      <t>Kinder</t>
    </r>
    <r>
      <rPr>
        <sz val="11"/>
        <color theme="1"/>
        <rFont val="Calibri"/>
        <family val="2"/>
        <charset val="238"/>
        <scheme val="minor"/>
      </rPr>
      <t xml:space="preserve"> bueno biela čokoláda 43g</t>
    </r>
  </si>
  <si>
    <r>
      <rPr>
        <b/>
        <sz val="12"/>
        <color theme="1"/>
        <rFont val="Calibri"/>
        <family val="2"/>
        <charset val="238"/>
        <scheme val="minor"/>
      </rPr>
      <t>Kolonáda</t>
    </r>
    <r>
      <rPr>
        <sz val="11"/>
        <color theme="1"/>
        <rFont val="Calibri"/>
        <family val="2"/>
        <charset val="238"/>
        <scheme val="minor"/>
      </rPr>
      <t xml:space="preserve"> 140g horká / mlična</t>
    </r>
  </si>
  <si>
    <r>
      <rPr>
        <b/>
        <sz val="12"/>
        <color theme="1"/>
        <rFont val="Calibri"/>
        <family val="2"/>
        <charset val="238"/>
        <scheme val="minor"/>
      </rPr>
      <t>Lyra</t>
    </r>
    <r>
      <rPr>
        <sz val="11"/>
        <color theme="1"/>
        <rFont val="Calibri"/>
        <family val="2"/>
        <charset val="238"/>
        <scheme val="minor"/>
      </rPr>
      <t xml:space="preserve"> mandala 34g Dark / Milk</t>
    </r>
  </si>
  <si>
    <r>
      <rPr>
        <b/>
        <sz val="12"/>
        <color theme="1"/>
        <rFont val="Calibri"/>
        <family val="2"/>
        <charset val="238"/>
        <scheme val="minor"/>
      </rPr>
      <t>Piškoty</t>
    </r>
    <r>
      <rPr>
        <sz val="11"/>
        <color theme="1"/>
        <rFont val="Calibri"/>
        <family val="2"/>
        <charset val="238"/>
        <scheme val="minor"/>
      </rPr>
      <t xml:space="preserve"> detské - Opavia 120g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</si>
</sst>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vertical="center" wrapText="1"/>
    </xf>
    <xf numFmtId="2" fontId="0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left" vertical="center"/>
    </xf>
    <xf numFmtId="2" fontId="4" fillId="0" borderId="0" xfId="0" applyNumberFormat="1" applyFont="1" applyBorder="1" applyAlignment="1">
      <alignment horizontal="left" vertical="center"/>
    </xf>
    <xf numFmtId="3" fontId="6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49" fontId="0" fillId="0" borderId="1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1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vertical="center"/>
    </xf>
    <xf numFmtId="2" fontId="0" fillId="0" borderId="2" xfId="0" applyNumberFormat="1" applyFont="1" applyFill="1" applyBorder="1" applyAlignment="1">
      <alignment horizontal="center" vertical="center"/>
    </xf>
    <xf numFmtId="4" fontId="0" fillId="0" borderId="2" xfId="0" applyNumberFormat="1" applyFont="1" applyFill="1" applyBorder="1" applyAlignment="1">
      <alignment vertical="center"/>
    </xf>
    <xf numFmtId="4" fontId="1" fillId="2" borderId="9" xfId="0" applyNumberFormat="1" applyFont="1" applyFill="1" applyBorder="1" applyAlignment="1">
      <alignment vertical="center"/>
    </xf>
    <xf numFmtId="4" fontId="1" fillId="0" borderId="10" xfId="0" applyNumberFormat="1" applyFont="1" applyBorder="1" applyAlignment="1">
      <alignment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vertical="center"/>
    </xf>
    <xf numFmtId="2" fontId="0" fillId="0" borderId="0" xfId="0" applyNumberFormat="1" applyFont="1" applyBorder="1" applyAlignment="1">
      <alignment horizontal="center" vertical="center"/>
    </xf>
    <xf numFmtId="3" fontId="0" fillId="0" borderId="0" xfId="0" applyNumberFormat="1" applyFont="1" applyBorder="1" applyAlignment="1">
      <alignment horizontal="right" vertical="center"/>
    </xf>
    <xf numFmtId="14" fontId="0" fillId="0" borderId="0" xfId="0" applyNumberFormat="1" applyFont="1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49" fontId="0" fillId="0" borderId="0" xfId="0" applyNumberFormat="1" applyFont="1" applyFill="1" applyBorder="1" applyAlignment="1">
      <alignment vertical="center"/>
    </xf>
    <xf numFmtId="4" fontId="0" fillId="0" borderId="1" xfId="0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1" fontId="0" fillId="0" borderId="2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right" vertical="center"/>
    </xf>
    <xf numFmtId="0" fontId="0" fillId="0" borderId="2" xfId="0" applyNumberFormat="1" applyFont="1" applyFill="1" applyBorder="1" applyAlignment="1">
      <alignment horizontal="right" vertical="center"/>
    </xf>
    <xf numFmtId="0" fontId="0" fillId="0" borderId="1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2" fontId="7" fillId="0" borderId="0" xfId="0" applyNumberFormat="1" applyFont="1" applyAlignment="1">
      <alignment horizontal="left" vertical="center"/>
    </xf>
    <xf numFmtId="2" fontId="4" fillId="0" borderId="0" xfId="0" applyNumberFormat="1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/>
    <xf numFmtId="0" fontId="0" fillId="0" borderId="0" xfId="0" applyFont="1"/>
    <xf numFmtId="0" fontId="0" fillId="0" borderId="0" xfId="0" applyFont="1" applyFill="1" applyBorder="1"/>
    <xf numFmtId="1" fontId="0" fillId="0" borderId="2" xfId="0" applyNumberFormat="1" applyFont="1" applyFill="1" applyBorder="1" applyAlignment="1">
      <alignment horizontal="center" vertical="center"/>
    </xf>
    <xf numFmtId="1" fontId="0" fillId="0" borderId="4" xfId="0" applyNumberFormat="1" applyFont="1" applyFill="1" applyBorder="1" applyAlignment="1">
      <alignment horizontal="center" vertical="center"/>
    </xf>
    <xf numFmtId="1" fontId="0" fillId="0" borderId="3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right" vertical="center"/>
    </xf>
    <xf numFmtId="49" fontId="0" fillId="0" borderId="1" xfId="0" applyNumberFormat="1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right" vertical="center"/>
    </xf>
    <xf numFmtId="0" fontId="1" fillId="0" borderId="6" xfId="0" applyFont="1" applyFill="1" applyBorder="1" applyAlignment="1">
      <alignment horizontal="right" vertical="center"/>
    </xf>
    <xf numFmtId="0" fontId="1" fillId="0" borderId="7" xfId="0" applyFont="1" applyFill="1" applyBorder="1" applyAlignment="1">
      <alignment horizontal="right" vertical="center"/>
    </xf>
    <xf numFmtId="0" fontId="1" fillId="0" borderId="8" xfId="0" applyFont="1" applyFill="1" applyBorder="1" applyAlignment="1">
      <alignment horizontal="right" vertical="center"/>
    </xf>
    <xf numFmtId="4" fontId="0" fillId="0" borderId="1" xfId="0" applyNumberFormat="1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5"/>
  <sheetViews>
    <sheetView tabSelected="1" topLeftCell="A121" zoomScaleNormal="100" workbookViewId="0">
      <selection activeCell="B145" sqref="B145:C155"/>
    </sheetView>
  </sheetViews>
  <sheetFormatPr defaultColWidth="9.140625" defaultRowHeight="15" x14ac:dyDescent="0.25"/>
  <cols>
    <col min="1" max="1" width="8.5703125" style="27" bestFit="1" customWidth="1"/>
    <col min="2" max="2" width="8.5703125" style="27" customWidth="1"/>
    <col min="3" max="3" width="42.7109375" style="33" customWidth="1"/>
    <col min="4" max="4" width="3.140625" style="27" customWidth="1"/>
    <col min="5" max="6" width="11.140625" style="29" customWidth="1"/>
    <col min="7" max="7" width="9.85546875" style="30" customWidth="1"/>
    <col min="8" max="8" width="9" style="32" customWidth="1"/>
    <col min="9" max="9" width="9.140625" style="45"/>
    <col min="10" max="16384" width="9.140625" style="6"/>
  </cols>
  <sheetData>
    <row r="1" spans="1:9" s="15" customFormat="1" ht="18.75" x14ac:dyDescent="0.25">
      <c r="A1" s="11"/>
      <c r="B1" s="11"/>
      <c r="C1" s="11"/>
      <c r="D1" s="11"/>
      <c r="E1" s="47"/>
      <c r="F1" s="12"/>
      <c r="G1" s="13"/>
      <c r="H1" s="14"/>
      <c r="I1" s="44"/>
    </row>
    <row r="2" spans="1:9" ht="30" x14ac:dyDescent="0.25">
      <c r="A2" s="1" t="s">
        <v>0</v>
      </c>
      <c r="B2" s="1" t="s">
        <v>0</v>
      </c>
      <c r="C2" s="5" t="s">
        <v>66</v>
      </c>
      <c r="D2" s="1"/>
      <c r="E2" s="2"/>
      <c r="F2" s="2" t="s">
        <v>88</v>
      </c>
      <c r="G2" s="3" t="s">
        <v>19</v>
      </c>
      <c r="H2" s="4" t="s">
        <v>20</v>
      </c>
    </row>
    <row r="3" spans="1:9" s="17" customFormat="1" ht="15.75" x14ac:dyDescent="0.25">
      <c r="A3" s="7"/>
      <c r="B3" s="39">
        <v>300003</v>
      </c>
      <c r="C3" s="16" t="s">
        <v>89</v>
      </c>
      <c r="D3" s="7" t="s">
        <v>1</v>
      </c>
      <c r="E3" s="34"/>
      <c r="F3" s="9">
        <f>E3*1.2</f>
        <v>0</v>
      </c>
      <c r="G3" s="41">
        <v>350</v>
      </c>
      <c r="H3" s="10">
        <f t="shared" ref="H3:H65" si="0">E3*G3</f>
        <v>0</v>
      </c>
      <c r="I3" s="45"/>
    </row>
    <row r="4" spans="1:9" s="17" customFormat="1" x14ac:dyDescent="0.25">
      <c r="A4" s="7"/>
      <c r="B4" s="39">
        <v>300004</v>
      </c>
      <c r="C4" s="16" t="s">
        <v>2</v>
      </c>
      <c r="D4" s="7" t="s">
        <v>1</v>
      </c>
      <c r="E4" s="34"/>
      <c r="F4" s="9">
        <f t="shared" ref="F4:F66" si="1">E4*1.2</f>
        <v>0</v>
      </c>
      <c r="G4" s="41">
        <v>1000</v>
      </c>
      <c r="H4" s="10">
        <f t="shared" si="0"/>
        <v>0</v>
      </c>
      <c r="I4" s="45"/>
    </row>
    <row r="5" spans="1:9" s="17" customFormat="1" x14ac:dyDescent="0.25">
      <c r="A5" s="7"/>
      <c r="B5" s="39">
        <v>300005</v>
      </c>
      <c r="C5" s="16" t="s">
        <v>138</v>
      </c>
      <c r="D5" s="7" t="s">
        <v>1</v>
      </c>
      <c r="E5" s="34"/>
      <c r="F5" s="9">
        <f t="shared" si="1"/>
        <v>0</v>
      </c>
      <c r="G5" s="41">
        <v>100</v>
      </c>
      <c r="H5" s="10">
        <f t="shared" si="0"/>
        <v>0</v>
      </c>
      <c r="I5" s="45"/>
    </row>
    <row r="6" spans="1:9" s="17" customFormat="1" ht="15.75" x14ac:dyDescent="0.25">
      <c r="A6" s="7"/>
      <c r="B6" s="39">
        <v>301699</v>
      </c>
      <c r="C6" s="16" t="s">
        <v>90</v>
      </c>
      <c r="D6" s="7" t="s">
        <v>1</v>
      </c>
      <c r="E6" s="34"/>
      <c r="F6" s="9">
        <f t="shared" si="1"/>
        <v>0</v>
      </c>
      <c r="G6" s="41">
        <v>200</v>
      </c>
      <c r="H6" s="10">
        <f t="shared" si="0"/>
        <v>0</v>
      </c>
      <c r="I6" s="45"/>
    </row>
    <row r="7" spans="1:9" s="17" customFormat="1" x14ac:dyDescent="0.25">
      <c r="A7" s="7"/>
      <c r="B7" s="39">
        <v>300093</v>
      </c>
      <c r="C7" s="16" t="s">
        <v>50</v>
      </c>
      <c r="D7" s="7" t="s">
        <v>1</v>
      </c>
      <c r="E7" s="34"/>
      <c r="F7" s="9">
        <f t="shared" si="1"/>
        <v>0</v>
      </c>
      <c r="G7" s="41">
        <v>850</v>
      </c>
      <c r="H7" s="10">
        <f t="shared" si="0"/>
        <v>0</v>
      </c>
      <c r="I7" s="45"/>
    </row>
    <row r="8" spans="1:9" s="17" customFormat="1" x14ac:dyDescent="0.25">
      <c r="A8" s="7"/>
      <c r="B8" s="39">
        <v>300094</v>
      </c>
      <c r="C8" s="16" t="s">
        <v>49</v>
      </c>
      <c r="D8" s="7" t="s">
        <v>1</v>
      </c>
      <c r="E8" s="34"/>
      <c r="F8" s="9">
        <f t="shared" si="1"/>
        <v>0</v>
      </c>
      <c r="G8" s="41">
        <v>850</v>
      </c>
      <c r="H8" s="10">
        <f t="shared" si="0"/>
        <v>0</v>
      </c>
      <c r="I8" s="45"/>
    </row>
    <row r="9" spans="1:9" s="17" customFormat="1" ht="15.75" x14ac:dyDescent="0.25">
      <c r="A9" s="7"/>
      <c r="B9" s="39">
        <v>300128</v>
      </c>
      <c r="C9" s="16" t="s">
        <v>91</v>
      </c>
      <c r="D9" s="7" t="s">
        <v>1</v>
      </c>
      <c r="E9" s="34"/>
      <c r="F9" s="9">
        <f t="shared" si="1"/>
        <v>0</v>
      </c>
      <c r="G9" s="41">
        <v>50</v>
      </c>
      <c r="H9" s="10">
        <f t="shared" si="0"/>
        <v>0</v>
      </c>
      <c r="I9" s="45"/>
    </row>
    <row r="10" spans="1:9" s="17" customFormat="1" x14ac:dyDescent="0.25">
      <c r="A10" s="7"/>
      <c r="B10" s="39">
        <v>300129</v>
      </c>
      <c r="C10" s="16" t="s">
        <v>31</v>
      </c>
      <c r="D10" s="7" t="s">
        <v>1</v>
      </c>
      <c r="E10" s="34"/>
      <c r="F10" s="9">
        <f t="shared" si="1"/>
        <v>0</v>
      </c>
      <c r="G10" s="41">
        <v>200</v>
      </c>
      <c r="H10" s="10">
        <f t="shared" si="0"/>
        <v>0</v>
      </c>
      <c r="I10" s="45"/>
    </row>
    <row r="11" spans="1:9" s="17" customFormat="1" ht="15.75" x14ac:dyDescent="0.25">
      <c r="A11" s="7"/>
      <c r="B11" s="39">
        <v>300016</v>
      </c>
      <c r="C11" s="16" t="s">
        <v>92</v>
      </c>
      <c r="D11" s="7" t="s">
        <v>1</v>
      </c>
      <c r="E11" s="34"/>
      <c r="F11" s="9">
        <f t="shared" si="1"/>
        <v>0</v>
      </c>
      <c r="G11" s="41">
        <v>50</v>
      </c>
      <c r="H11" s="10">
        <f t="shared" si="0"/>
        <v>0</v>
      </c>
      <c r="I11" s="45"/>
    </row>
    <row r="12" spans="1:9" s="17" customFormat="1" x14ac:dyDescent="0.25">
      <c r="A12" s="7"/>
      <c r="B12" s="39">
        <v>300006</v>
      </c>
      <c r="C12" s="16" t="s">
        <v>22</v>
      </c>
      <c r="D12" s="7" t="s">
        <v>1</v>
      </c>
      <c r="E12" s="34"/>
      <c r="F12" s="9">
        <f t="shared" si="1"/>
        <v>0</v>
      </c>
      <c r="G12" s="41">
        <v>100</v>
      </c>
      <c r="H12" s="10">
        <f t="shared" si="0"/>
        <v>0</v>
      </c>
      <c r="I12" s="45"/>
    </row>
    <row r="13" spans="1:9" s="17" customFormat="1" x14ac:dyDescent="0.25">
      <c r="A13" s="7"/>
      <c r="B13" s="39">
        <v>300014</v>
      </c>
      <c r="C13" s="16" t="s">
        <v>21</v>
      </c>
      <c r="D13" s="7" t="s">
        <v>1</v>
      </c>
      <c r="E13" s="34"/>
      <c r="F13" s="9">
        <f t="shared" si="1"/>
        <v>0</v>
      </c>
      <c r="G13" s="41">
        <v>20</v>
      </c>
      <c r="H13" s="10">
        <f t="shared" si="0"/>
        <v>0</v>
      </c>
      <c r="I13" s="45"/>
    </row>
    <row r="14" spans="1:9" s="17" customFormat="1" ht="15.75" x14ac:dyDescent="0.25">
      <c r="A14" s="20">
        <v>220046</v>
      </c>
      <c r="B14" s="39">
        <v>300007</v>
      </c>
      <c r="C14" s="16" t="s">
        <v>102</v>
      </c>
      <c r="D14" s="7" t="s">
        <v>1</v>
      </c>
      <c r="E14" s="34"/>
      <c r="F14" s="9">
        <f t="shared" si="1"/>
        <v>0</v>
      </c>
      <c r="G14" s="41">
        <v>200</v>
      </c>
      <c r="H14" s="10">
        <f t="shared" si="0"/>
        <v>0</v>
      </c>
      <c r="I14" s="45"/>
    </row>
    <row r="15" spans="1:9" s="17" customFormat="1" ht="15.75" x14ac:dyDescent="0.25">
      <c r="A15" s="39">
        <v>221336</v>
      </c>
      <c r="B15" s="39">
        <v>300008</v>
      </c>
      <c r="C15" s="16" t="s">
        <v>103</v>
      </c>
      <c r="D15" s="7" t="s">
        <v>1</v>
      </c>
      <c r="E15" s="34"/>
      <c r="F15" s="9">
        <f t="shared" si="1"/>
        <v>0</v>
      </c>
      <c r="G15" s="41">
        <v>30</v>
      </c>
      <c r="H15" s="10">
        <f t="shared" si="0"/>
        <v>0</v>
      </c>
      <c r="I15" s="45"/>
    </row>
    <row r="16" spans="1:9" s="17" customFormat="1" ht="15.75" x14ac:dyDescent="0.25">
      <c r="A16" s="7"/>
      <c r="B16" s="18">
        <v>300092</v>
      </c>
      <c r="C16" s="19" t="s">
        <v>104</v>
      </c>
      <c r="D16" s="7" t="s">
        <v>1</v>
      </c>
      <c r="E16" s="34"/>
      <c r="F16" s="9">
        <f t="shared" si="1"/>
        <v>0</v>
      </c>
      <c r="G16" s="41">
        <v>50</v>
      </c>
      <c r="H16" s="10">
        <f t="shared" si="0"/>
        <v>0</v>
      </c>
      <c r="I16" s="45"/>
    </row>
    <row r="17" spans="1:9" s="17" customFormat="1" ht="15.75" x14ac:dyDescent="0.25">
      <c r="A17" s="39">
        <v>220518</v>
      </c>
      <c r="B17" s="39">
        <v>300916</v>
      </c>
      <c r="C17" s="16" t="s">
        <v>101</v>
      </c>
      <c r="D17" s="7" t="s">
        <v>1</v>
      </c>
      <c r="E17" s="34"/>
      <c r="F17" s="9">
        <f t="shared" si="1"/>
        <v>0</v>
      </c>
      <c r="G17" s="41">
        <v>100</v>
      </c>
      <c r="H17" s="10">
        <f t="shared" si="0"/>
        <v>0</v>
      </c>
      <c r="I17" s="45"/>
    </row>
    <row r="18" spans="1:9" s="17" customFormat="1" x14ac:dyDescent="0.25">
      <c r="A18" s="7"/>
      <c r="B18" s="39">
        <v>300044</v>
      </c>
      <c r="C18" s="16" t="s">
        <v>44</v>
      </c>
      <c r="D18" s="7" t="s">
        <v>1</v>
      </c>
      <c r="E18" s="34"/>
      <c r="F18" s="9">
        <f t="shared" si="1"/>
        <v>0</v>
      </c>
      <c r="G18" s="41">
        <v>5</v>
      </c>
      <c r="H18" s="10">
        <f t="shared" si="0"/>
        <v>0</v>
      </c>
      <c r="I18" s="45"/>
    </row>
    <row r="19" spans="1:9" s="17" customFormat="1" x14ac:dyDescent="0.25">
      <c r="A19" s="7"/>
      <c r="B19" s="39">
        <v>300045</v>
      </c>
      <c r="C19" s="16" t="s">
        <v>45</v>
      </c>
      <c r="D19" s="7" t="s">
        <v>1</v>
      </c>
      <c r="E19" s="34"/>
      <c r="F19" s="9">
        <f t="shared" si="1"/>
        <v>0</v>
      </c>
      <c r="G19" s="41">
        <v>100</v>
      </c>
      <c r="H19" s="10">
        <f t="shared" si="0"/>
        <v>0</v>
      </c>
      <c r="I19" s="45"/>
    </row>
    <row r="20" spans="1:9" s="17" customFormat="1" x14ac:dyDescent="0.25">
      <c r="A20" s="7"/>
      <c r="B20" s="39">
        <v>300551</v>
      </c>
      <c r="C20" s="16" t="s">
        <v>32</v>
      </c>
      <c r="D20" s="7" t="s">
        <v>1</v>
      </c>
      <c r="E20" s="34"/>
      <c r="F20" s="9">
        <f t="shared" si="1"/>
        <v>0</v>
      </c>
      <c r="G20" s="41">
        <v>20</v>
      </c>
      <c r="H20" s="10">
        <f t="shared" si="0"/>
        <v>0</v>
      </c>
      <c r="I20" s="45"/>
    </row>
    <row r="21" spans="1:9" s="17" customFormat="1" x14ac:dyDescent="0.25">
      <c r="A21" s="39">
        <v>220520</v>
      </c>
      <c r="B21" s="39">
        <v>300552</v>
      </c>
      <c r="C21" s="16" t="s">
        <v>69</v>
      </c>
      <c r="D21" s="7" t="s">
        <v>1</v>
      </c>
      <c r="E21" s="34"/>
      <c r="F21" s="9">
        <f t="shared" si="1"/>
        <v>0</v>
      </c>
      <c r="G21" s="41">
        <v>20</v>
      </c>
      <c r="H21" s="10">
        <f t="shared" si="0"/>
        <v>0</v>
      </c>
      <c r="I21" s="45"/>
    </row>
    <row r="22" spans="1:9" s="17" customFormat="1" x14ac:dyDescent="0.25">
      <c r="A22" s="7"/>
      <c r="B22" s="39">
        <v>300053</v>
      </c>
      <c r="C22" s="16" t="s">
        <v>77</v>
      </c>
      <c r="D22" s="7" t="s">
        <v>1</v>
      </c>
      <c r="E22" s="34"/>
      <c r="F22" s="9">
        <f t="shared" si="1"/>
        <v>0</v>
      </c>
      <c r="G22" s="41">
        <v>150</v>
      </c>
      <c r="H22" s="10">
        <f t="shared" si="0"/>
        <v>0</v>
      </c>
      <c r="I22" s="45"/>
    </row>
    <row r="23" spans="1:9" s="17" customFormat="1" x14ac:dyDescent="0.25">
      <c r="A23" s="7"/>
      <c r="B23" s="39">
        <v>300054</v>
      </c>
      <c r="C23" s="16" t="s">
        <v>78</v>
      </c>
      <c r="D23" s="7" t="s">
        <v>1</v>
      </c>
      <c r="E23" s="34"/>
      <c r="F23" s="9">
        <f t="shared" si="1"/>
        <v>0</v>
      </c>
      <c r="G23" s="41">
        <v>100</v>
      </c>
      <c r="H23" s="10">
        <f t="shared" si="0"/>
        <v>0</v>
      </c>
      <c r="I23" s="45"/>
    </row>
    <row r="24" spans="1:9" s="17" customFormat="1" x14ac:dyDescent="0.25">
      <c r="A24" s="7"/>
      <c r="B24" s="39">
        <v>300119</v>
      </c>
      <c r="C24" s="16" t="s">
        <v>139</v>
      </c>
      <c r="D24" s="7" t="s">
        <v>1</v>
      </c>
      <c r="E24" s="34"/>
      <c r="F24" s="9">
        <f t="shared" si="1"/>
        <v>0</v>
      </c>
      <c r="G24" s="41">
        <v>200</v>
      </c>
      <c r="H24" s="10">
        <f t="shared" si="0"/>
        <v>0</v>
      </c>
      <c r="I24" s="45"/>
    </row>
    <row r="25" spans="1:9" s="17" customFormat="1" x14ac:dyDescent="0.25">
      <c r="A25" s="7"/>
      <c r="B25" s="39">
        <v>300050</v>
      </c>
      <c r="C25" s="16" t="s">
        <v>46</v>
      </c>
      <c r="D25" s="7" t="s">
        <v>1</v>
      </c>
      <c r="E25" s="34"/>
      <c r="F25" s="9">
        <f t="shared" si="1"/>
        <v>0</v>
      </c>
      <c r="G25" s="41">
        <v>20</v>
      </c>
      <c r="H25" s="10">
        <f t="shared" si="0"/>
        <v>0</v>
      </c>
      <c r="I25" s="45"/>
    </row>
    <row r="26" spans="1:9" s="17" customFormat="1" ht="15.75" x14ac:dyDescent="0.25">
      <c r="A26" s="7"/>
      <c r="B26" s="18">
        <v>300103</v>
      </c>
      <c r="C26" s="19" t="s">
        <v>105</v>
      </c>
      <c r="D26" s="7" t="s">
        <v>1</v>
      </c>
      <c r="E26" s="34"/>
      <c r="F26" s="9">
        <f>E26*1.2</f>
        <v>0</v>
      </c>
      <c r="G26" s="41">
        <v>100</v>
      </c>
      <c r="H26" s="10">
        <f t="shared" si="0"/>
        <v>0</v>
      </c>
      <c r="I26" s="46"/>
    </row>
    <row r="27" spans="1:9" ht="30.75" x14ac:dyDescent="0.25">
      <c r="A27" s="20">
        <v>220022</v>
      </c>
      <c r="B27" s="20">
        <v>300017</v>
      </c>
      <c r="C27" s="8" t="s">
        <v>120</v>
      </c>
      <c r="D27" s="7" t="s">
        <v>1</v>
      </c>
      <c r="E27" s="34"/>
      <c r="F27" s="9">
        <f t="shared" si="1"/>
        <v>0</v>
      </c>
      <c r="G27" s="41">
        <v>50</v>
      </c>
      <c r="H27" s="10">
        <f t="shared" si="0"/>
        <v>0</v>
      </c>
      <c r="I27" s="46"/>
    </row>
    <row r="28" spans="1:9" s="17" customFormat="1" ht="15.75" x14ac:dyDescent="0.25">
      <c r="A28" s="39">
        <v>221341</v>
      </c>
      <c r="B28" s="39">
        <v>300036</v>
      </c>
      <c r="C28" s="16" t="s">
        <v>93</v>
      </c>
      <c r="D28" s="7" t="s">
        <v>1</v>
      </c>
      <c r="E28" s="34"/>
      <c r="F28" s="9">
        <f t="shared" si="1"/>
        <v>0</v>
      </c>
      <c r="G28" s="41">
        <v>15</v>
      </c>
      <c r="H28" s="10">
        <f t="shared" si="0"/>
        <v>0</v>
      </c>
      <c r="I28" s="45"/>
    </row>
    <row r="29" spans="1:9" s="17" customFormat="1" x14ac:dyDescent="0.25">
      <c r="A29" s="7"/>
      <c r="B29" s="39">
        <v>300037</v>
      </c>
      <c r="C29" s="16" t="s">
        <v>57</v>
      </c>
      <c r="D29" s="7" t="s">
        <v>1</v>
      </c>
      <c r="E29" s="34"/>
      <c r="F29" s="9">
        <f t="shared" si="1"/>
        <v>0</v>
      </c>
      <c r="G29" s="41">
        <v>20</v>
      </c>
      <c r="H29" s="10">
        <f t="shared" si="0"/>
        <v>0</v>
      </c>
    </row>
    <row r="30" spans="1:9" s="17" customFormat="1" ht="15.75" x14ac:dyDescent="0.25">
      <c r="A30" s="7"/>
      <c r="B30" s="39">
        <v>300081</v>
      </c>
      <c r="C30" s="16" t="s">
        <v>94</v>
      </c>
      <c r="D30" s="7" t="s">
        <v>1</v>
      </c>
      <c r="E30" s="34"/>
      <c r="F30" s="9">
        <f t="shared" si="1"/>
        <v>0</v>
      </c>
      <c r="G30" s="41">
        <v>10</v>
      </c>
      <c r="H30" s="10">
        <f t="shared" si="0"/>
        <v>0</v>
      </c>
      <c r="I30" s="45"/>
    </row>
    <row r="31" spans="1:9" s="17" customFormat="1" x14ac:dyDescent="0.25">
      <c r="A31" s="7"/>
      <c r="B31" s="39">
        <v>300078</v>
      </c>
      <c r="C31" s="16" t="s">
        <v>3</v>
      </c>
      <c r="D31" s="7" t="s">
        <v>1</v>
      </c>
      <c r="E31" s="34"/>
      <c r="F31" s="9">
        <f>E31*1.2</f>
        <v>0</v>
      </c>
      <c r="G31" s="41">
        <v>150</v>
      </c>
      <c r="H31" s="10">
        <f t="shared" si="0"/>
        <v>0</v>
      </c>
      <c r="I31" s="45"/>
    </row>
    <row r="32" spans="1:9" s="17" customFormat="1" x14ac:dyDescent="0.25">
      <c r="A32" s="7"/>
      <c r="B32" s="39">
        <v>300079</v>
      </c>
      <c r="C32" s="16" t="s">
        <v>4</v>
      </c>
      <c r="D32" s="7" t="s">
        <v>1</v>
      </c>
      <c r="E32" s="34"/>
      <c r="F32" s="9">
        <f t="shared" si="1"/>
        <v>0</v>
      </c>
      <c r="G32" s="41">
        <v>100</v>
      </c>
      <c r="H32" s="10">
        <f t="shared" si="0"/>
        <v>0</v>
      </c>
      <c r="I32" s="45"/>
    </row>
    <row r="33" spans="1:9" s="17" customFormat="1" x14ac:dyDescent="0.25">
      <c r="A33" s="7"/>
      <c r="B33" s="39">
        <v>300532</v>
      </c>
      <c r="C33" s="16" t="s">
        <v>33</v>
      </c>
      <c r="D33" s="7" t="s">
        <v>1</v>
      </c>
      <c r="E33" s="34"/>
      <c r="F33" s="9">
        <f t="shared" si="1"/>
        <v>0</v>
      </c>
      <c r="G33" s="41">
        <v>20</v>
      </c>
      <c r="H33" s="10">
        <f t="shared" si="0"/>
        <v>0</v>
      </c>
      <c r="I33" s="45"/>
    </row>
    <row r="34" spans="1:9" s="17" customFormat="1" x14ac:dyDescent="0.25">
      <c r="A34" s="7"/>
      <c r="B34" s="39">
        <v>300083</v>
      </c>
      <c r="C34" s="16" t="s">
        <v>34</v>
      </c>
      <c r="D34" s="7" t="s">
        <v>1</v>
      </c>
      <c r="E34" s="34"/>
      <c r="F34" s="9">
        <f t="shared" si="1"/>
        <v>0</v>
      </c>
      <c r="G34" s="41">
        <v>120</v>
      </c>
      <c r="H34" s="10">
        <f t="shared" si="0"/>
        <v>0</v>
      </c>
      <c r="I34" s="45"/>
    </row>
    <row r="35" spans="1:9" s="17" customFormat="1" x14ac:dyDescent="0.25">
      <c r="A35" s="7"/>
      <c r="B35" s="39">
        <v>300865</v>
      </c>
      <c r="C35" s="16" t="s">
        <v>35</v>
      </c>
      <c r="D35" s="7" t="s">
        <v>1</v>
      </c>
      <c r="E35" s="34"/>
      <c r="F35" s="9">
        <f t="shared" si="1"/>
        <v>0</v>
      </c>
      <c r="G35" s="41">
        <v>10</v>
      </c>
      <c r="H35" s="10">
        <f t="shared" si="0"/>
        <v>0</v>
      </c>
      <c r="I35" s="46"/>
    </row>
    <row r="36" spans="1:9" s="17" customFormat="1" ht="30.75" x14ac:dyDescent="0.25">
      <c r="A36" s="7"/>
      <c r="B36" s="39">
        <v>300118</v>
      </c>
      <c r="C36" s="8" t="s">
        <v>124</v>
      </c>
      <c r="D36" s="7" t="s">
        <v>1</v>
      </c>
      <c r="E36" s="34"/>
      <c r="F36" s="9">
        <f t="shared" si="1"/>
        <v>0</v>
      </c>
      <c r="G36" s="41">
        <v>30</v>
      </c>
      <c r="H36" s="10">
        <f t="shared" si="0"/>
        <v>0</v>
      </c>
      <c r="I36" s="45"/>
    </row>
    <row r="37" spans="1:9" s="17" customFormat="1" x14ac:dyDescent="0.25">
      <c r="A37" s="7"/>
      <c r="B37" s="39">
        <v>300074</v>
      </c>
      <c r="C37" s="16" t="s">
        <v>137</v>
      </c>
      <c r="D37" s="7" t="s">
        <v>1</v>
      </c>
      <c r="E37" s="34"/>
      <c r="F37" s="9">
        <f t="shared" si="1"/>
        <v>0</v>
      </c>
      <c r="G37" s="41">
        <v>250</v>
      </c>
      <c r="H37" s="10">
        <f t="shared" si="0"/>
        <v>0</v>
      </c>
      <c r="I37" s="45"/>
    </row>
    <row r="38" spans="1:9" s="17" customFormat="1" ht="15.75" x14ac:dyDescent="0.25">
      <c r="A38" s="39">
        <v>220581</v>
      </c>
      <c r="B38" s="39">
        <v>300979</v>
      </c>
      <c r="C38" s="16" t="s">
        <v>140</v>
      </c>
      <c r="D38" s="7" t="s">
        <v>1</v>
      </c>
      <c r="E38" s="34"/>
      <c r="F38" s="9">
        <f t="shared" si="1"/>
        <v>0</v>
      </c>
      <c r="G38" s="41">
        <v>15</v>
      </c>
      <c r="H38" s="10">
        <f t="shared" si="0"/>
        <v>0</v>
      </c>
      <c r="I38" s="45"/>
    </row>
    <row r="39" spans="1:9" s="17" customFormat="1" x14ac:dyDescent="0.25">
      <c r="A39" s="7"/>
      <c r="B39" s="39">
        <v>300033</v>
      </c>
      <c r="C39" s="16" t="s">
        <v>53</v>
      </c>
      <c r="D39" s="7" t="s">
        <v>1</v>
      </c>
      <c r="E39" s="34"/>
      <c r="F39" s="9">
        <f t="shared" si="1"/>
        <v>0</v>
      </c>
      <c r="G39" s="41">
        <v>100</v>
      </c>
      <c r="H39" s="10">
        <f t="shared" si="0"/>
        <v>0</v>
      </c>
      <c r="I39" s="45"/>
    </row>
    <row r="40" spans="1:9" s="17" customFormat="1" x14ac:dyDescent="0.25">
      <c r="A40" s="39">
        <v>220584</v>
      </c>
      <c r="B40" s="39">
        <v>300982</v>
      </c>
      <c r="C40" s="16" t="s">
        <v>70</v>
      </c>
      <c r="D40" s="7" t="s">
        <v>1</v>
      </c>
      <c r="E40" s="34"/>
      <c r="F40" s="9">
        <f t="shared" si="1"/>
        <v>0</v>
      </c>
      <c r="G40" s="41">
        <v>50</v>
      </c>
      <c r="H40" s="10">
        <f t="shared" si="0"/>
        <v>0</v>
      </c>
      <c r="I40" s="45"/>
    </row>
    <row r="41" spans="1:9" s="17" customFormat="1" x14ac:dyDescent="0.25">
      <c r="A41" s="7"/>
      <c r="B41" s="39">
        <v>300585</v>
      </c>
      <c r="C41" s="16" t="s">
        <v>5</v>
      </c>
      <c r="D41" s="7" t="s">
        <v>1</v>
      </c>
      <c r="E41" s="34"/>
      <c r="F41" s="9">
        <f t="shared" si="1"/>
        <v>0</v>
      </c>
      <c r="G41" s="41">
        <v>20</v>
      </c>
      <c r="H41" s="10">
        <f t="shared" si="0"/>
        <v>0</v>
      </c>
      <c r="I41" s="45"/>
    </row>
    <row r="42" spans="1:9" s="17" customFormat="1" x14ac:dyDescent="0.25">
      <c r="A42" s="39">
        <v>220594</v>
      </c>
      <c r="B42" s="39">
        <v>300992</v>
      </c>
      <c r="C42" s="16" t="s">
        <v>141</v>
      </c>
      <c r="D42" s="7" t="s">
        <v>1</v>
      </c>
      <c r="E42" s="34"/>
      <c r="F42" s="9">
        <f t="shared" si="1"/>
        <v>0</v>
      </c>
      <c r="G42" s="41">
        <v>50</v>
      </c>
      <c r="H42" s="10">
        <f t="shared" si="0"/>
        <v>0</v>
      </c>
      <c r="I42" s="45"/>
    </row>
    <row r="43" spans="1:9" s="17" customFormat="1" x14ac:dyDescent="0.25">
      <c r="A43" s="39">
        <v>220596</v>
      </c>
      <c r="B43" s="39">
        <v>300994</v>
      </c>
      <c r="C43" s="16" t="s">
        <v>71</v>
      </c>
      <c r="D43" s="7" t="s">
        <v>1</v>
      </c>
      <c r="E43" s="34"/>
      <c r="F43" s="9">
        <f t="shared" si="1"/>
        <v>0</v>
      </c>
      <c r="G43" s="41">
        <v>200</v>
      </c>
      <c r="H43" s="10">
        <f t="shared" si="0"/>
        <v>0</v>
      </c>
      <c r="I43" s="45"/>
    </row>
    <row r="44" spans="1:9" s="17" customFormat="1" ht="15.75" x14ac:dyDescent="0.25">
      <c r="A44" s="7"/>
      <c r="B44" s="18">
        <v>300130</v>
      </c>
      <c r="C44" s="19" t="s">
        <v>106</v>
      </c>
      <c r="D44" s="7" t="s">
        <v>1</v>
      </c>
      <c r="E44" s="34"/>
      <c r="F44" s="9">
        <f t="shared" si="1"/>
        <v>0</v>
      </c>
      <c r="G44" s="41">
        <v>100</v>
      </c>
      <c r="H44" s="10">
        <f t="shared" si="0"/>
        <v>0</v>
      </c>
      <c r="I44" s="45"/>
    </row>
    <row r="45" spans="1:9" s="17" customFormat="1" ht="15.75" x14ac:dyDescent="0.25">
      <c r="A45" s="7"/>
      <c r="B45" s="39">
        <v>300960</v>
      </c>
      <c r="C45" s="16" t="s">
        <v>107</v>
      </c>
      <c r="D45" s="7" t="s">
        <v>1</v>
      </c>
      <c r="E45" s="34"/>
      <c r="F45" s="9">
        <f t="shared" si="1"/>
        <v>0</v>
      </c>
      <c r="G45" s="41">
        <v>300</v>
      </c>
      <c r="H45" s="10">
        <f t="shared" si="0"/>
        <v>0</v>
      </c>
      <c r="I45" s="45"/>
    </row>
    <row r="46" spans="1:9" s="17" customFormat="1" ht="15.75" x14ac:dyDescent="0.25">
      <c r="A46" s="39">
        <v>221338</v>
      </c>
      <c r="B46" s="39">
        <v>300546</v>
      </c>
      <c r="C46" s="16" t="s">
        <v>125</v>
      </c>
      <c r="D46" s="7" t="s">
        <v>1</v>
      </c>
      <c r="E46" s="34"/>
      <c r="F46" s="9">
        <f t="shared" si="1"/>
        <v>0</v>
      </c>
      <c r="G46" s="41">
        <v>25</v>
      </c>
      <c r="H46" s="10">
        <f t="shared" si="0"/>
        <v>0</v>
      </c>
      <c r="I46" s="45"/>
    </row>
    <row r="47" spans="1:9" s="17" customFormat="1" ht="15.75" x14ac:dyDescent="0.25">
      <c r="A47" s="7"/>
      <c r="B47" s="39">
        <v>300938</v>
      </c>
      <c r="C47" s="16" t="s">
        <v>108</v>
      </c>
      <c r="D47" s="7" t="s">
        <v>1</v>
      </c>
      <c r="E47" s="34"/>
      <c r="F47" s="9">
        <f t="shared" si="1"/>
        <v>0</v>
      </c>
      <c r="G47" s="41">
        <v>500</v>
      </c>
      <c r="H47" s="10">
        <f t="shared" si="0"/>
        <v>0</v>
      </c>
    </row>
    <row r="48" spans="1:9" s="17" customFormat="1" ht="15.75" x14ac:dyDescent="0.25">
      <c r="A48" s="39">
        <v>220530</v>
      </c>
      <c r="B48" s="39">
        <v>300041</v>
      </c>
      <c r="C48" s="16" t="s">
        <v>100</v>
      </c>
      <c r="D48" s="7" t="s">
        <v>1</v>
      </c>
      <c r="E48" s="34"/>
      <c r="F48" s="9">
        <f t="shared" si="1"/>
        <v>0</v>
      </c>
      <c r="G48" s="41">
        <v>1500</v>
      </c>
      <c r="H48" s="10">
        <f t="shared" si="0"/>
        <v>0</v>
      </c>
    </row>
    <row r="49" spans="1:9" s="17" customFormat="1" x14ac:dyDescent="0.25">
      <c r="A49" s="39">
        <v>220606</v>
      </c>
      <c r="B49" s="39">
        <v>300055</v>
      </c>
      <c r="C49" s="16" t="s">
        <v>6</v>
      </c>
      <c r="D49" s="7" t="s">
        <v>1</v>
      </c>
      <c r="E49" s="34"/>
      <c r="F49" s="9">
        <f t="shared" si="1"/>
        <v>0</v>
      </c>
      <c r="G49" s="41">
        <v>400</v>
      </c>
      <c r="H49" s="10">
        <f t="shared" si="0"/>
        <v>0</v>
      </c>
    </row>
    <row r="50" spans="1:9" s="17" customFormat="1" x14ac:dyDescent="0.25">
      <c r="A50" s="39">
        <v>220529</v>
      </c>
      <c r="B50" s="39">
        <v>300056</v>
      </c>
      <c r="C50" s="16" t="s">
        <v>131</v>
      </c>
      <c r="D50" s="7" t="s">
        <v>1</v>
      </c>
      <c r="E50" s="34"/>
      <c r="F50" s="9">
        <f t="shared" si="1"/>
        <v>0</v>
      </c>
      <c r="G50" s="41">
        <v>350</v>
      </c>
      <c r="H50" s="10">
        <f t="shared" si="0"/>
        <v>0</v>
      </c>
    </row>
    <row r="51" spans="1:9" s="17" customFormat="1" x14ac:dyDescent="0.25">
      <c r="A51" s="21">
        <v>220261</v>
      </c>
      <c r="B51" s="39">
        <v>301692</v>
      </c>
      <c r="C51" s="16" t="s">
        <v>143</v>
      </c>
      <c r="D51" s="7" t="s">
        <v>1</v>
      </c>
      <c r="E51" s="34"/>
      <c r="F51" s="9">
        <f t="shared" si="1"/>
        <v>0</v>
      </c>
      <c r="G51" s="41">
        <v>200</v>
      </c>
      <c r="H51" s="10">
        <f t="shared" si="0"/>
        <v>0</v>
      </c>
      <c r="I51" s="45"/>
    </row>
    <row r="52" spans="1:9" s="17" customFormat="1" x14ac:dyDescent="0.25">
      <c r="A52" s="21">
        <v>220262</v>
      </c>
      <c r="B52" s="39">
        <v>300068</v>
      </c>
      <c r="C52" s="16" t="s">
        <v>142</v>
      </c>
      <c r="D52" s="7" t="s">
        <v>1</v>
      </c>
      <c r="E52" s="34"/>
      <c r="F52" s="9">
        <f t="shared" si="1"/>
        <v>0</v>
      </c>
      <c r="G52" s="41">
        <v>350</v>
      </c>
      <c r="H52" s="10">
        <f t="shared" si="0"/>
        <v>0</v>
      </c>
      <c r="I52" s="45"/>
    </row>
    <row r="53" spans="1:9" s="17" customFormat="1" x14ac:dyDescent="0.25">
      <c r="A53" s="7"/>
      <c r="B53" s="39">
        <v>300073</v>
      </c>
      <c r="C53" s="16" t="s">
        <v>126</v>
      </c>
      <c r="D53" s="7" t="s">
        <v>1</v>
      </c>
      <c r="E53" s="34"/>
      <c r="F53" s="9">
        <f t="shared" si="1"/>
        <v>0</v>
      </c>
      <c r="G53" s="41">
        <v>100</v>
      </c>
      <c r="H53" s="10">
        <f t="shared" si="0"/>
        <v>0</v>
      </c>
      <c r="I53" s="45"/>
    </row>
    <row r="54" spans="1:9" s="17" customFormat="1" x14ac:dyDescent="0.25">
      <c r="A54" s="39">
        <v>220071</v>
      </c>
      <c r="B54" s="39">
        <v>300331</v>
      </c>
      <c r="C54" s="16" t="s">
        <v>24</v>
      </c>
      <c r="D54" s="7" t="s">
        <v>1</v>
      </c>
      <c r="E54" s="34"/>
      <c r="F54" s="9">
        <f t="shared" si="1"/>
        <v>0</v>
      </c>
      <c r="G54" s="41">
        <v>100</v>
      </c>
      <c r="H54" s="10">
        <f t="shared" si="0"/>
        <v>0</v>
      </c>
      <c r="I54" s="45"/>
    </row>
    <row r="55" spans="1:9" s="17" customFormat="1" x14ac:dyDescent="0.25">
      <c r="A55" s="7"/>
      <c r="B55" s="39">
        <v>300076</v>
      </c>
      <c r="C55" s="16" t="s">
        <v>7</v>
      </c>
      <c r="D55" s="7" t="s">
        <v>1</v>
      </c>
      <c r="E55" s="34"/>
      <c r="F55" s="9">
        <f t="shared" si="1"/>
        <v>0</v>
      </c>
      <c r="G55" s="41">
        <v>500</v>
      </c>
      <c r="H55" s="10">
        <f t="shared" si="0"/>
        <v>0</v>
      </c>
    </row>
    <row r="56" spans="1:9" s="17" customFormat="1" x14ac:dyDescent="0.25">
      <c r="A56" s="39">
        <v>221267</v>
      </c>
      <c r="B56" s="39">
        <v>300086</v>
      </c>
      <c r="C56" s="16" t="s">
        <v>127</v>
      </c>
      <c r="D56" s="7" t="s">
        <v>1</v>
      </c>
      <c r="E56" s="34"/>
      <c r="F56" s="9">
        <f t="shared" si="1"/>
        <v>0</v>
      </c>
      <c r="G56" s="41">
        <v>200</v>
      </c>
      <c r="H56" s="10">
        <f t="shared" si="0"/>
        <v>0</v>
      </c>
      <c r="I56" s="45"/>
    </row>
    <row r="57" spans="1:9" s="17" customFormat="1" x14ac:dyDescent="0.25">
      <c r="A57" s="21">
        <v>220148</v>
      </c>
      <c r="B57" s="39">
        <v>300106</v>
      </c>
      <c r="C57" s="16" t="s">
        <v>80</v>
      </c>
      <c r="D57" s="7" t="s">
        <v>1</v>
      </c>
      <c r="E57" s="34"/>
      <c r="F57" s="9">
        <f t="shared" si="1"/>
        <v>0</v>
      </c>
      <c r="G57" s="41">
        <v>150</v>
      </c>
      <c r="H57" s="10">
        <f t="shared" si="0"/>
        <v>0</v>
      </c>
      <c r="I57" s="45"/>
    </row>
    <row r="58" spans="1:9" s="17" customFormat="1" ht="15.75" x14ac:dyDescent="0.25">
      <c r="A58" s="7"/>
      <c r="B58" s="39">
        <v>301695</v>
      </c>
      <c r="C58" s="16" t="s">
        <v>145</v>
      </c>
      <c r="D58" s="7" t="s">
        <v>1</v>
      </c>
      <c r="E58" s="34"/>
      <c r="F58" s="9">
        <f t="shared" si="1"/>
        <v>0</v>
      </c>
      <c r="G58" s="41">
        <v>1000</v>
      </c>
      <c r="H58" s="10">
        <f t="shared" si="0"/>
        <v>0</v>
      </c>
      <c r="I58" s="45"/>
    </row>
    <row r="59" spans="1:9" s="17" customFormat="1" x14ac:dyDescent="0.25">
      <c r="A59" s="7"/>
      <c r="B59" s="39">
        <v>300057</v>
      </c>
      <c r="C59" s="16" t="s">
        <v>72</v>
      </c>
      <c r="D59" s="7" t="s">
        <v>1</v>
      </c>
      <c r="E59" s="34"/>
      <c r="F59" s="9">
        <f t="shared" si="1"/>
        <v>0</v>
      </c>
      <c r="G59" s="41">
        <v>1150</v>
      </c>
      <c r="H59" s="10">
        <f t="shared" si="0"/>
        <v>0</v>
      </c>
      <c r="I59" s="45"/>
    </row>
    <row r="60" spans="1:9" s="17" customFormat="1" x14ac:dyDescent="0.25">
      <c r="A60" s="20">
        <v>220020</v>
      </c>
      <c r="B60" s="39">
        <v>300058</v>
      </c>
      <c r="C60" s="16" t="s">
        <v>81</v>
      </c>
      <c r="D60" s="7" t="s">
        <v>1</v>
      </c>
      <c r="E60" s="34"/>
      <c r="F60" s="9">
        <f t="shared" si="1"/>
        <v>0</v>
      </c>
      <c r="G60" s="41">
        <v>400</v>
      </c>
      <c r="H60" s="10">
        <f t="shared" si="0"/>
        <v>0</v>
      </c>
      <c r="I60" s="45"/>
    </row>
    <row r="61" spans="1:9" s="17" customFormat="1" x14ac:dyDescent="0.25">
      <c r="A61" s="7"/>
      <c r="B61" s="39">
        <v>300560</v>
      </c>
      <c r="C61" s="16" t="s">
        <v>8</v>
      </c>
      <c r="D61" s="7" t="s">
        <v>1</v>
      </c>
      <c r="E61" s="34"/>
      <c r="F61" s="9">
        <f t="shared" si="1"/>
        <v>0</v>
      </c>
      <c r="G61" s="41">
        <v>150</v>
      </c>
      <c r="H61" s="10">
        <f t="shared" si="0"/>
        <v>0</v>
      </c>
      <c r="I61" s="45"/>
    </row>
    <row r="62" spans="1:9" s="17" customFormat="1" x14ac:dyDescent="0.25">
      <c r="A62" s="7"/>
      <c r="B62" s="39">
        <v>300559</v>
      </c>
      <c r="C62" s="16" t="s">
        <v>144</v>
      </c>
      <c r="D62" s="7" t="s">
        <v>1</v>
      </c>
      <c r="E62" s="34"/>
      <c r="F62" s="9">
        <f>E62*1.2</f>
        <v>0</v>
      </c>
      <c r="G62" s="41">
        <v>150</v>
      </c>
      <c r="H62" s="10">
        <f t="shared" si="0"/>
        <v>0</v>
      </c>
    </row>
    <row r="63" spans="1:9" s="17" customFormat="1" x14ac:dyDescent="0.25">
      <c r="A63" s="7"/>
      <c r="B63" s="39">
        <v>300059</v>
      </c>
      <c r="C63" s="16" t="s">
        <v>9</v>
      </c>
      <c r="D63" s="7" t="s">
        <v>1</v>
      </c>
      <c r="E63" s="34"/>
      <c r="F63" s="9">
        <f t="shared" si="1"/>
        <v>0</v>
      </c>
      <c r="G63" s="41">
        <v>400</v>
      </c>
      <c r="H63" s="10">
        <f t="shared" si="0"/>
        <v>0</v>
      </c>
      <c r="I63" s="45"/>
    </row>
    <row r="64" spans="1:9" s="17" customFormat="1" x14ac:dyDescent="0.25">
      <c r="A64" s="39">
        <v>220618</v>
      </c>
      <c r="B64" s="39">
        <v>300534</v>
      </c>
      <c r="C64" s="16" t="s">
        <v>135</v>
      </c>
      <c r="D64" s="7" t="s">
        <v>1</v>
      </c>
      <c r="E64" s="34"/>
      <c r="F64" s="9">
        <f t="shared" si="1"/>
        <v>0</v>
      </c>
      <c r="G64" s="41">
        <v>10</v>
      </c>
      <c r="H64" s="10">
        <f t="shared" si="0"/>
        <v>0</v>
      </c>
      <c r="I64" s="45"/>
    </row>
    <row r="65" spans="1:9" x14ac:dyDescent="0.25">
      <c r="A65" s="7"/>
      <c r="B65" s="20">
        <v>300042</v>
      </c>
      <c r="C65" s="16" t="s">
        <v>85</v>
      </c>
      <c r="D65" s="7" t="s">
        <v>1</v>
      </c>
      <c r="E65" s="34"/>
      <c r="F65" s="9">
        <f t="shared" si="1"/>
        <v>0</v>
      </c>
      <c r="G65" s="41">
        <v>100</v>
      </c>
      <c r="H65" s="10">
        <f t="shared" si="0"/>
        <v>0</v>
      </c>
    </row>
    <row r="66" spans="1:9" s="17" customFormat="1" x14ac:dyDescent="0.25">
      <c r="A66" s="7"/>
      <c r="B66" s="39">
        <v>300561</v>
      </c>
      <c r="C66" s="16" t="s">
        <v>10</v>
      </c>
      <c r="D66" s="7" t="s">
        <v>1</v>
      </c>
      <c r="E66" s="34"/>
      <c r="F66" s="9">
        <f t="shared" si="1"/>
        <v>0</v>
      </c>
      <c r="G66" s="41">
        <v>100</v>
      </c>
      <c r="H66" s="10">
        <f t="shared" ref="H66:H129" si="2">E66*G66</f>
        <v>0</v>
      </c>
      <c r="I66" s="45"/>
    </row>
    <row r="67" spans="1:9" s="17" customFormat="1" ht="15.75" x14ac:dyDescent="0.25">
      <c r="A67" s="7"/>
      <c r="B67" s="39">
        <v>300060</v>
      </c>
      <c r="C67" s="16" t="s">
        <v>109</v>
      </c>
      <c r="D67" s="7" t="s">
        <v>1</v>
      </c>
      <c r="E67" s="34"/>
      <c r="F67" s="9">
        <f t="shared" ref="F67:F127" si="3">E67*1.2</f>
        <v>0</v>
      </c>
      <c r="G67" s="41">
        <v>350</v>
      </c>
      <c r="H67" s="10">
        <f t="shared" si="2"/>
        <v>0</v>
      </c>
      <c r="I67" s="45"/>
    </row>
    <row r="68" spans="1:9" s="17" customFormat="1" x14ac:dyDescent="0.25">
      <c r="A68" s="7"/>
      <c r="B68" s="39">
        <v>301696</v>
      </c>
      <c r="C68" s="16" t="s">
        <v>36</v>
      </c>
      <c r="D68" s="7" t="s">
        <v>1</v>
      </c>
      <c r="E68" s="34"/>
      <c r="F68" s="9">
        <f t="shared" si="3"/>
        <v>0</v>
      </c>
      <c r="G68" s="41">
        <v>400</v>
      </c>
      <c r="H68" s="10">
        <f t="shared" si="2"/>
        <v>0</v>
      </c>
      <c r="I68" s="45"/>
    </row>
    <row r="69" spans="1:9" ht="15.75" x14ac:dyDescent="0.25">
      <c r="A69" s="37"/>
      <c r="B69" s="38">
        <v>300043</v>
      </c>
      <c r="C69" s="16" t="s">
        <v>146</v>
      </c>
      <c r="D69" s="7" t="s">
        <v>1</v>
      </c>
      <c r="E69" s="34"/>
      <c r="F69" s="9">
        <f t="shared" si="3"/>
        <v>0</v>
      </c>
      <c r="G69" s="43">
        <v>50</v>
      </c>
      <c r="H69" s="10">
        <f t="shared" si="2"/>
        <v>0</v>
      </c>
    </row>
    <row r="70" spans="1:9" s="17" customFormat="1" ht="15.75" x14ac:dyDescent="0.25">
      <c r="A70" s="39">
        <v>221343</v>
      </c>
      <c r="B70" s="7"/>
      <c r="C70" s="16" t="s">
        <v>110</v>
      </c>
      <c r="D70" s="7" t="s">
        <v>1</v>
      </c>
      <c r="E70" s="34"/>
      <c r="F70" s="9">
        <f t="shared" si="3"/>
        <v>0</v>
      </c>
      <c r="G70" s="41">
        <v>50</v>
      </c>
      <c r="H70" s="10">
        <f t="shared" si="2"/>
        <v>0</v>
      </c>
      <c r="I70" s="45"/>
    </row>
    <row r="71" spans="1:9" s="17" customFormat="1" x14ac:dyDescent="0.25">
      <c r="A71" s="7"/>
      <c r="B71" s="39">
        <v>300962</v>
      </c>
      <c r="C71" s="16" t="s">
        <v>65</v>
      </c>
      <c r="D71" s="7" t="s">
        <v>1</v>
      </c>
      <c r="E71" s="34"/>
      <c r="F71" s="9">
        <f t="shared" si="3"/>
        <v>0</v>
      </c>
      <c r="G71" s="41">
        <v>50</v>
      </c>
      <c r="H71" s="10">
        <f t="shared" si="2"/>
        <v>0</v>
      </c>
      <c r="I71" s="45"/>
    </row>
    <row r="72" spans="1:9" s="17" customFormat="1" ht="15.75" x14ac:dyDescent="0.25">
      <c r="A72" s="39">
        <v>220624</v>
      </c>
      <c r="B72" s="39">
        <v>300868</v>
      </c>
      <c r="C72" s="16" t="s">
        <v>111</v>
      </c>
      <c r="D72" s="7" t="s">
        <v>1</v>
      </c>
      <c r="E72" s="34"/>
      <c r="F72" s="9">
        <f t="shared" si="3"/>
        <v>0</v>
      </c>
      <c r="G72" s="41">
        <v>25</v>
      </c>
      <c r="H72" s="10">
        <f t="shared" si="2"/>
        <v>0</v>
      </c>
      <c r="I72" s="45"/>
    </row>
    <row r="73" spans="1:9" s="17" customFormat="1" x14ac:dyDescent="0.25">
      <c r="A73" s="39">
        <v>220627</v>
      </c>
      <c r="B73" s="39">
        <v>300567</v>
      </c>
      <c r="C73" s="16" t="s">
        <v>23</v>
      </c>
      <c r="D73" s="7" t="s">
        <v>1</v>
      </c>
      <c r="E73" s="34"/>
      <c r="F73" s="9">
        <f t="shared" si="3"/>
        <v>0</v>
      </c>
      <c r="G73" s="41">
        <v>50</v>
      </c>
      <c r="H73" s="10">
        <f t="shared" si="2"/>
        <v>0</v>
      </c>
      <c r="I73" s="45"/>
    </row>
    <row r="74" spans="1:9" s="17" customFormat="1" ht="15.75" x14ac:dyDescent="0.25">
      <c r="A74" s="7"/>
      <c r="B74" s="39">
        <v>300021</v>
      </c>
      <c r="C74" s="16" t="s">
        <v>112</v>
      </c>
      <c r="D74" s="7" t="s">
        <v>1</v>
      </c>
      <c r="E74" s="34"/>
      <c r="F74" s="9">
        <f t="shared" si="3"/>
        <v>0</v>
      </c>
      <c r="G74" s="41">
        <v>150</v>
      </c>
      <c r="H74" s="10">
        <f t="shared" si="2"/>
        <v>0</v>
      </c>
    </row>
    <row r="75" spans="1:9" s="17" customFormat="1" x14ac:dyDescent="0.25">
      <c r="A75" s="7"/>
      <c r="B75" s="39">
        <v>300108</v>
      </c>
      <c r="C75" s="16" t="s">
        <v>11</v>
      </c>
      <c r="D75" s="7" t="s">
        <v>1</v>
      </c>
      <c r="E75" s="34"/>
      <c r="F75" s="9">
        <f t="shared" si="3"/>
        <v>0</v>
      </c>
      <c r="G75" s="41">
        <v>250</v>
      </c>
      <c r="H75" s="10">
        <f t="shared" si="2"/>
        <v>0</v>
      </c>
      <c r="I75" s="45"/>
    </row>
    <row r="76" spans="1:9" ht="15.75" x14ac:dyDescent="0.25">
      <c r="A76" s="7"/>
      <c r="B76" s="20">
        <v>300051</v>
      </c>
      <c r="C76" s="16" t="s">
        <v>147</v>
      </c>
      <c r="D76" s="7" t="s">
        <v>1</v>
      </c>
      <c r="E76" s="34"/>
      <c r="F76" s="9">
        <f t="shared" si="3"/>
        <v>0</v>
      </c>
      <c r="G76" s="43">
        <v>50</v>
      </c>
      <c r="H76" s="10">
        <f t="shared" si="2"/>
        <v>0</v>
      </c>
    </row>
    <row r="77" spans="1:9" s="17" customFormat="1" ht="15.75" x14ac:dyDescent="0.25">
      <c r="A77" s="7"/>
      <c r="B77" s="39">
        <v>300577</v>
      </c>
      <c r="C77" s="16" t="s">
        <v>113</v>
      </c>
      <c r="D77" s="7" t="s">
        <v>1</v>
      </c>
      <c r="E77" s="34"/>
      <c r="F77" s="9">
        <f t="shared" si="3"/>
        <v>0</v>
      </c>
      <c r="G77" s="41">
        <v>150</v>
      </c>
      <c r="H77" s="10">
        <f t="shared" si="2"/>
        <v>0</v>
      </c>
      <c r="I77" s="45"/>
    </row>
    <row r="78" spans="1:9" s="17" customFormat="1" x14ac:dyDescent="0.25">
      <c r="A78" s="39">
        <v>220633</v>
      </c>
      <c r="B78" s="39">
        <v>301031</v>
      </c>
      <c r="C78" s="16" t="s">
        <v>82</v>
      </c>
      <c r="D78" s="7" t="s">
        <v>1</v>
      </c>
      <c r="E78" s="34"/>
      <c r="F78" s="9">
        <f t="shared" si="3"/>
        <v>0</v>
      </c>
      <c r="G78" s="41">
        <v>50</v>
      </c>
      <c r="H78" s="10">
        <f t="shared" si="2"/>
        <v>0</v>
      </c>
      <c r="I78" s="45"/>
    </row>
    <row r="79" spans="1:9" s="17" customFormat="1" ht="15.75" x14ac:dyDescent="0.25">
      <c r="A79" s="7"/>
      <c r="B79" s="39">
        <v>300067</v>
      </c>
      <c r="C79" s="16" t="s">
        <v>114</v>
      </c>
      <c r="D79" s="7" t="s">
        <v>1</v>
      </c>
      <c r="E79" s="34"/>
      <c r="F79" s="9">
        <f t="shared" si="3"/>
        <v>0</v>
      </c>
      <c r="G79" s="41">
        <v>350</v>
      </c>
      <c r="H79" s="10">
        <f t="shared" si="2"/>
        <v>0</v>
      </c>
      <c r="I79" s="45"/>
    </row>
    <row r="80" spans="1:9" s="17" customFormat="1" x14ac:dyDescent="0.25">
      <c r="A80" s="7"/>
      <c r="B80" s="18">
        <v>300137</v>
      </c>
      <c r="C80" s="19" t="s">
        <v>76</v>
      </c>
      <c r="D80" s="7" t="s">
        <v>1</v>
      </c>
      <c r="E80" s="34"/>
      <c r="F80" s="9">
        <f t="shared" si="3"/>
        <v>0</v>
      </c>
      <c r="G80" s="41">
        <v>50</v>
      </c>
      <c r="H80" s="10">
        <f t="shared" si="2"/>
        <v>0</v>
      </c>
      <c r="I80" s="45"/>
    </row>
    <row r="81" spans="1:9" s="17" customFormat="1" x14ac:dyDescent="0.25">
      <c r="A81" s="39">
        <v>220528</v>
      </c>
      <c r="B81" s="39">
        <v>300084</v>
      </c>
      <c r="C81" s="16" t="s">
        <v>12</v>
      </c>
      <c r="D81" s="7" t="s">
        <v>1</v>
      </c>
      <c r="E81" s="34"/>
      <c r="F81" s="9">
        <f t="shared" si="3"/>
        <v>0</v>
      </c>
      <c r="G81" s="41">
        <v>250</v>
      </c>
      <c r="H81" s="10">
        <f t="shared" si="2"/>
        <v>0</v>
      </c>
    </row>
    <row r="82" spans="1:9" s="17" customFormat="1" ht="15.75" x14ac:dyDescent="0.25">
      <c r="A82" s="39">
        <v>220645</v>
      </c>
      <c r="B82" s="39">
        <v>301043</v>
      </c>
      <c r="C82" s="16" t="s">
        <v>148</v>
      </c>
      <c r="D82" s="7" t="s">
        <v>1</v>
      </c>
      <c r="E82" s="34"/>
      <c r="F82" s="9">
        <f t="shared" si="3"/>
        <v>0</v>
      </c>
      <c r="G82" s="41">
        <v>5</v>
      </c>
      <c r="H82" s="10">
        <f t="shared" si="2"/>
        <v>0</v>
      </c>
      <c r="I82" s="45"/>
    </row>
    <row r="83" spans="1:9" s="17" customFormat="1" x14ac:dyDescent="0.25">
      <c r="A83" s="55">
        <v>220072</v>
      </c>
      <c r="B83" s="39">
        <v>301703</v>
      </c>
      <c r="C83" s="16" t="s">
        <v>38</v>
      </c>
      <c r="D83" s="7" t="s">
        <v>1</v>
      </c>
      <c r="E83" s="34"/>
      <c r="F83" s="9">
        <f t="shared" si="3"/>
        <v>0</v>
      </c>
      <c r="G83" s="41">
        <v>25</v>
      </c>
      <c r="H83" s="10">
        <f t="shared" si="2"/>
        <v>0</v>
      </c>
      <c r="I83" s="45"/>
    </row>
    <row r="84" spans="1:9" s="17" customFormat="1" x14ac:dyDescent="0.25">
      <c r="A84" s="56"/>
      <c r="B84" s="39">
        <v>301704</v>
      </c>
      <c r="C84" s="16" t="s">
        <v>39</v>
      </c>
      <c r="D84" s="7" t="s">
        <v>1</v>
      </c>
      <c r="E84" s="34"/>
      <c r="F84" s="9">
        <f t="shared" si="3"/>
        <v>0</v>
      </c>
      <c r="G84" s="41">
        <v>30</v>
      </c>
      <c r="H84" s="10">
        <f t="shared" si="2"/>
        <v>0</v>
      </c>
      <c r="I84" s="45"/>
    </row>
    <row r="85" spans="1:9" s="17" customFormat="1" x14ac:dyDescent="0.25">
      <c r="A85" s="57"/>
      <c r="B85" s="39">
        <v>301701</v>
      </c>
      <c r="C85" s="16" t="s">
        <v>37</v>
      </c>
      <c r="D85" s="7" t="s">
        <v>1</v>
      </c>
      <c r="E85" s="34"/>
      <c r="F85" s="9">
        <f t="shared" si="3"/>
        <v>0</v>
      </c>
      <c r="G85" s="41">
        <v>20</v>
      </c>
      <c r="H85" s="10">
        <f t="shared" si="2"/>
        <v>0</v>
      </c>
      <c r="I85" s="45"/>
    </row>
    <row r="86" spans="1:9" s="17" customFormat="1" ht="15.75" x14ac:dyDescent="0.25">
      <c r="A86" s="7"/>
      <c r="B86" s="18">
        <v>300964</v>
      </c>
      <c r="C86" s="16" t="s">
        <v>115</v>
      </c>
      <c r="D86" s="7" t="s">
        <v>1</v>
      </c>
      <c r="E86" s="34"/>
      <c r="F86" s="9">
        <f t="shared" si="3"/>
        <v>0</v>
      </c>
      <c r="G86" s="41">
        <v>150</v>
      </c>
      <c r="H86" s="10">
        <f t="shared" si="2"/>
        <v>0</v>
      </c>
      <c r="I86" s="45"/>
    </row>
    <row r="87" spans="1:9" s="17" customFormat="1" x14ac:dyDescent="0.25">
      <c r="A87" s="7"/>
      <c r="B87" s="18">
        <v>300966</v>
      </c>
      <c r="C87" s="16" t="s">
        <v>68</v>
      </c>
      <c r="D87" s="7" t="s">
        <v>1</v>
      </c>
      <c r="E87" s="34"/>
      <c r="F87" s="9">
        <f t="shared" si="3"/>
        <v>0</v>
      </c>
      <c r="G87" s="41">
        <v>200</v>
      </c>
      <c r="H87" s="10">
        <f t="shared" si="2"/>
        <v>0</v>
      </c>
      <c r="I87" s="45"/>
    </row>
    <row r="88" spans="1:9" s="17" customFormat="1" ht="15.75" x14ac:dyDescent="0.25">
      <c r="A88" s="7"/>
      <c r="B88" s="39">
        <v>301730</v>
      </c>
      <c r="C88" s="16" t="s">
        <v>116</v>
      </c>
      <c r="D88" s="7" t="s">
        <v>1</v>
      </c>
      <c r="E88" s="34"/>
      <c r="F88" s="9">
        <f t="shared" si="3"/>
        <v>0</v>
      </c>
      <c r="G88" s="41">
        <v>50</v>
      </c>
      <c r="H88" s="10">
        <f t="shared" si="2"/>
        <v>0</v>
      </c>
      <c r="I88" s="45"/>
    </row>
    <row r="89" spans="1:9" s="17" customFormat="1" ht="15.75" x14ac:dyDescent="0.25">
      <c r="A89" s="7"/>
      <c r="B89" s="39">
        <v>300919</v>
      </c>
      <c r="C89" s="16" t="s">
        <v>117</v>
      </c>
      <c r="D89" s="7" t="s">
        <v>1</v>
      </c>
      <c r="E89" s="34"/>
      <c r="F89" s="9">
        <f t="shared" si="3"/>
        <v>0</v>
      </c>
      <c r="G89" s="41">
        <v>150</v>
      </c>
      <c r="H89" s="10">
        <f t="shared" si="2"/>
        <v>0</v>
      </c>
      <c r="I89" s="45"/>
    </row>
    <row r="90" spans="1:9" s="17" customFormat="1" ht="15.75" x14ac:dyDescent="0.25">
      <c r="A90" s="39">
        <v>220396</v>
      </c>
      <c r="B90" s="39">
        <v>300109</v>
      </c>
      <c r="C90" s="16" t="s">
        <v>118</v>
      </c>
      <c r="D90" s="7" t="s">
        <v>1</v>
      </c>
      <c r="E90" s="34"/>
      <c r="F90" s="9">
        <f t="shared" si="3"/>
        <v>0</v>
      </c>
      <c r="G90" s="41">
        <v>100</v>
      </c>
      <c r="H90" s="10">
        <f t="shared" si="2"/>
        <v>0</v>
      </c>
      <c r="I90" s="45"/>
    </row>
    <row r="91" spans="1:9" s="17" customFormat="1" ht="15.75" x14ac:dyDescent="0.25">
      <c r="A91" s="39">
        <v>221283</v>
      </c>
      <c r="B91" s="39">
        <v>300110</v>
      </c>
      <c r="C91" s="16" t="s">
        <v>119</v>
      </c>
      <c r="D91" s="7" t="s">
        <v>1</v>
      </c>
      <c r="E91" s="34"/>
      <c r="F91" s="9">
        <f t="shared" si="3"/>
        <v>0</v>
      </c>
      <c r="G91" s="41">
        <v>200</v>
      </c>
      <c r="H91" s="10">
        <f t="shared" si="2"/>
        <v>0</v>
      </c>
      <c r="I91" s="45"/>
    </row>
    <row r="92" spans="1:9" s="17" customFormat="1" ht="15.75" x14ac:dyDescent="0.25">
      <c r="A92" s="7"/>
      <c r="B92" s="39">
        <v>300920</v>
      </c>
      <c r="C92" s="16" t="s">
        <v>133</v>
      </c>
      <c r="D92" s="7" t="s">
        <v>1</v>
      </c>
      <c r="E92" s="34"/>
      <c r="F92" s="9">
        <f t="shared" si="3"/>
        <v>0</v>
      </c>
      <c r="G92" s="41">
        <v>50</v>
      </c>
      <c r="H92" s="10">
        <f t="shared" si="2"/>
        <v>0</v>
      </c>
      <c r="I92" s="45"/>
    </row>
    <row r="93" spans="1:9" s="17" customFormat="1" ht="15.75" x14ac:dyDescent="0.25">
      <c r="A93" s="7"/>
      <c r="B93" s="39">
        <v>300028</v>
      </c>
      <c r="C93" s="16" t="s">
        <v>99</v>
      </c>
      <c r="D93" s="7" t="s">
        <v>1</v>
      </c>
      <c r="E93" s="34"/>
      <c r="F93" s="9">
        <f t="shared" si="3"/>
        <v>0</v>
      </c>
      <c r="G93" s="41">
        <v>100</v>
      </c>
      <c r="H93" s="10">
        <f t="shared" si="2"/>
        <v>0</v>
      </c>
      <c r="I93" s="45"/>
    </row>
    <row r="94" spans="1:9" s="17" customFormat="1" x14ac:dyDescent="0.25">
      <c r="A94" s="39">
        <v>220535</v>
      </c>
      <c r="B94" s="39">
        <v>300029</v>
      </c>
      <c r="C94" s="16" t="s">
        <v>13</v>
      </c>
      <c r="D94" s="7" t="s">
        <v>1</v>
      </c>
      <c r="E94" s="34"/>
      <c r="F94" s="9">
        <f t="shared" si="3"/>
        <v>0</v>
      </c>
      <c r="G94" s="41">
        <v>450</v>
      </c>
      <c r="H94" s="10">
        <f t="shared" si="2"/>
        <v>0</v>
      </c>
      <c r="I94" s="45"/>
    </row>
    <row r="95" spans="1:9" s="17" customFormat="1" x14ac:dyDescent="0.25">
      <c r="A95" s="7"/>
      <c r="B95" s="39">
        <v>300009</v>
      </c>
      <c r="C95" s="16" t="s">
        <v>14</v>
      </c>
      <c r="D95" s="7" t="s">
        <v>1</v>
      </c>
      <c r="E95" s="34"/>
      <c r="F95" s="9">
        <f t="shared" si="3"/>
        <v>0</v>
      </c>
      <c r="G95" s="41">
        <v>100</v>
      </c>
      <c r="H95" s="10">
        <f t="shared" si="2"/>
        <v>0</v>
      </c>
      <c r="I95" s="45"/>
    </row>
    <row r="96" spans="1:9" s="17" customFormat="1" x14ac:dyDescent="0.25">
      <c r="A96" s="39">
        <v>220665</v>
      </c>
      <c r="B96" s="39">
        <v>301063</v>
      </c>
      <c r="C96" s="16" t="s">
        <v>83</v>
      </c>
      <c r="D96" s="7" t="s">
        <v>1</v>
      </c>
      <c r="E96" s="34"/>
      <c r="F96" s="9">
        <f t="shared" si="3"/>
        <v>0</v>
      </c>
      <c r="G96" s="41">
        <v>100</v>
      </c>
      <c r="H96" s="10">
        <f t="shared" si="2"/>
        <v>0</v>
      </c>
      <c r="I96" s="45"/>
    </row>
    <row r="97" spans="1:9" s="17" customFormat="1" x14ac:dyDescent="0.25">
      <c r="A97" s="39">
        <v>220666</v>
      </c>
      <c r="B97" s="39">
        <v>301064</v>
      </c>
      <c r="C97" s="16" t="s">
        <v>128</v>
      </c>
      <c r="D97" s="7" t="s">
        <v>1</v>
      </c>
      <c r="E97" s="34"/>
      <c r="F97" s="9">
        <f t="shared" si="3"/>
        <v>0</v>
      </c>
      <c r="G97" s="41">
        <v>150</v>
      </c>
      <c r="H97" s="10">
        <f t="shared" si="2"/>
        <v>0</v>
      </c>
      <c r="I97" s="45"/>
    </row>
    <row r="98" spans="1:9" s="17" customFormat="1" ht="15.75" x14ac:dyDescent="0.25">
      <c r="A98" s="39">
        <v>221268</v>
      </c>
      <c r="B98" s="39">
        <v>300035</v>
      </c>
      <c r="C98" s="16" t="s">
        <v>97</v>
      </c>
      <c r="D98" s="7" t="s">
        <v>1</v>
      </c>
      <c r="E98" s="34"/>
      <c r="F98" s="9">
        <f t="shared" si="3"/>
        <v>0</v>
      </c>
      <c r="G98" s="41">
        <v>400</v>
      </c>
      <c r="H98" s="10">
        <f t="shared" si="2"/>
        <v>0</v>
      </c>
      <c r="I98" s="45"/>
    </row>
    <row r="99" spans="1:9" s="17" customFormat="1" x14ac:dyDescent="0.25">
      <c r="A99" s="39">
        <v>221269</v>
      </c>
      <c r="B99" s="39">
        <v>300120</v>
      </c>
      <c r="C99" s="16" t="s">
        <v>40</v>
      </c>
      <c r="D99" s="7" t="s">
        <v>1</v>
      </c>
      <c r="E99" s="34"/>
      <c r="F99" s="9">
        <f t="shared" si="3"/>
        <v>0</v>
      </c>
      <c r="G99" s="41">
        <v>100</v>
      </c>
      <c r="H99" s="10">
        <f t="shared" si="2"/>
        <v>0</v>
      </c>
      <c r="I99" s="45"/>
    </row>
    <row r="100" spans="1:9" s="17" customFormat="1" x14ac:dyDescent="0.25">
      <c r="A100" s="7"/>
      <c r="B100" s="39">
        <v>300922</v>
      </c>
      <c r="C100" s="16" t="s">
        <v>136</v>
      </c>
      <c r="D100" s="7" t="s">
        <v>1</v>
      </c>
      <c r="E100" s="34"/>
      <c r="F100" s="9">
        <f t="shared" si="3"/>
        <v>0</v>
      </c>
      <c r="G100" s="41">
        <v>15</v>
      </c>
      <c r="H100" s="10">
        <f t="shared" si="2"/>
        <v>0</v>
      </c>
      <c r="I100" s="45"/>
    </row>
    <row r="101" spans="1:9" s="17" customFormat="1" x14ac:dyDescent="0.25">
      <c r="A101" s="39">
        <v>220527</v>
      </c>
      <c r="B101" s="39">
        <v>300923</v>
      </c>
      <c r="C101" s="16" t="s">
        <v>64</v>
      </c>
      <c r="D101" s="7" t="s">
        <v>1</v>
      </c>
      <c r="E101" s="34"/>
      <c r="F101" s="9">
        <f t="shared" si="3"/>
        <v>0</v>
      </c>
      <c r="G101" s="41">
        <v>20</v>
      </c>
      <c r="H101" s="10">
        <f t="shared" si="2"/>
        <v>0</v>
      </c>
      <c r="I101" s="45"/>
    </row>
    <row r="102" spans="1:9" s="17" customFormat="1" ht="15.75" x14ac:dyDescent="0.25">
      <c r="A102" s="7"/>
      <c r="B102" s="39">
        <v>301731</v>
      </c>
      <c r="C102" s="16" t="s">
        <v>95</v>
      </c>
      <c r="D102" s="7" t="s">
        <v>1</v>
      </c>
      <c r="E102" s="34"/>
      <c r="F102" s="9">
        <f t="shared" si="3"/>
        <v>0</v>
      </c>
      <c r="G102" s="41">
        <v>150</v>
      </c>
      <c r="H102" s="10">
        <f t="shared" si="2"/>
        <v>0</v>
      </c>
      <c r="I102" s="45"/>
    </row>
    <row r="103" spans="1:9" s="17" customFormat="1" x14ac:dyDescent="0.25">
      <c r="A103" s="7"/>
      <c r="B103" s="39">
        <v>301732</v>
      </c>
      <c r="C103" s="16" t="s">
        <v>55</v>
      </c>
      <c r="D103" s="7" t="s">
        <v>1</v>
      </c>
      <c r="E103" s="34"/>
      <c r="F103" s="9">
        <f t="shared" si="3"/>
        <v>0</v>
      </c>
      <c r="G103" s="41">
        <v>550</v>
      </c>
      <c r="H103" s="10">
        <f t="shared" si="2"/>
        <v>0</v>
      </c>
      <c r="I103" s="45"/>
    </row>
    <row r="104" spans="1:9" s="17" customFormat="1" x14ac:dyDescent="0.25">
      <c r="A104" s="7"/>
      <c r="B104" s="39">
        <v>301733</v>
      </c>
      <c r="C104" s="16" t="s">
        <v>56</v>
      </c>
      <c r="D104" s="7" t="s">
        <v>1</v>
      </c>
      <c r="E104" s="34"/>
      <c r="F104" s="9">
        <f t="shared" si="3"/>
        <v>0</v>
      </c>
      <c r="G104" s="41">
        <v>25</v>
      </c>
      <c r="H104" s="10">
        <f t="shared" si="2"/>
        <v>0</v>
      </c>
      <c r="I104" s="45"/>
    </row>
    <row r="105" spans="1:9" s="17" customFormat="1" x14ac:dyDescent="0.25">
      <c r="A105" s="7"/>
      <c r="B105" s="18">
        <v>300215</v>
      </c>
      <c r="C105" s="19" t="s">
        <v>79</v>
      </c>
      <c r="D105" s="19" t="s">
        <v>1</v>
      </c>
      <c r="E105" s="34"/>
      <c r="F105" s="9">
        <f t="shared" si="3"/>
        <v>0</v>
      </c>
      <c r="G105" s="41">
        <v>150</v>
      </c>
      <c r="H105" s="10">
        <f t="shared" si="2"/>
        <v>0</v>
      </c>
      <c r="I105" s="45"/>
    </row>
    <row r="106" spans="1:9" s="17" customFormat="1" x14ac:dyDescent="0.25">
      <c r="A106" s="7"/>
      <c r="B106" s="39">
        <v>300012</v>
      </c>
      <c r="C106" s="16" t="s">
        <v>54</v>
      </c>
      <c r="D106" s="7" t="s">
        <v>1</v>
      </c>
      <c r="E106" s="34"/>
      <c r="F106" s="9">
        <f t="shared" si="3"/>
        <v>0</v>
      </c>
      <c r="G106" s="41">
        <v>450</v>
      </c>
      <c r="H106" s="10">
        <f t="shared" si="2"/>
        <v>0</v>
      </c>
      <c r="I106" s="45"/>
    </row>
    <row r="107" spans="1:9" s="17" customFormat="1" x14ac:dyDescent="0.25">
      <c r="A107" s="7"/>
      <c r="B107" s="39">
        <v>300929</v>
      </c>
      <c r="C107" s="16" t="s">
        <v>51</v>
      </c>
      <c r="D107" s="7" t="s">
        <v>1</v>
      </c>
      <c r="E107" s="34"/>
      <c r="F107" s="9">
        <f t="shared" si="3"/>
        <v>0</v>
      </c>
      <c r="G107" s="41">
        <v>25</v>
      </c>
      <c r="H107" s="10">
        <f t="shared" si="2"/>
        <v>0</v>
      </c>
    </row>
    <row r="108" spans="1:9" s="17" customFormat="1" ht="15.75" x14ac:dyDescent="0.25">
      <c r="A108" s="20">
        <v>220036</v>
      </c>
      <c r="B108" s="39">
        <v>301707</v>
      </c>
      <c r="C108" s="16" t="s">
        <v>98</v>
      </c>
      <c r="D108" s="7" t="s">
        <v>1</v>
      </c>
      <c r="E108" s="34"/>
      <c r="F108" s="9">
        <f t="shared" si="3"/>
        <v>0</v>
      </c>
      <c r="G108" s="41">
        <v>100</v>
      </c>
      <c r="H108" s="10">
        <f t="shared" si="2"/>
        <v>0</v>
      </c>
      <c r="I108" s="45"/>
    </row>
    <row r="109" spans="1:9" s="17" customFormat="1" x14ac:dyDescent="0.25">
      <c r="A109" s="7"/>
      <c r="B109" s="39">
        <v>300555</v>
      </c>
      <c r="C109" s="16" t="s">
        <v>73</v>
      </c>
      <c r="D109" s="7" t="s">
        <v>1</v>
      </c>
      <c r="E109" s="34"/>
      <c r="F109" s="9">
        <f t="shared" si="3"/>
        <v>0</v>
      </c>
      <c r="G109" s="41">
        <v>25</v>
      </c>
      <c r="H109" s="10">
        <f t="shared" si="2"/>
        <v>0</v>
      </c>
      <c r="I109" s="45"/>
    </row>
    <row r="110" spans="1:9" s="17" customFormat="1" x14ac:dyDescent="0.25">
      <c r="A110" s="39">
        <v>220672</v>
      </c>
      <c r="B110" s="39">
        <v>301070</v>
      </c>
      <c r="C110" s="16" t="s">
        <v>74</v>
      </c>
      <c r="D110" s="7" t="s">
        <v>1</v>
      </c>
      <c r="E110" s="34"/>
      <c r="F110" s="9">
        <f t="shared" si="3"/>
        <v>0</v>
      </c>
      <c r="G110" s="41">
        <v>30</v>
      </c>
      <c r="H110" s="10">
        <f t="shared" si="2"/>
        <v>0</v>
      </c>
      <c r="I110" s="45"/>
    </row>
    <row r="111" spans="1:9" s="17" customFormat="1" x14ac:dyDescent="0.25">
      <c r="A111" s="21">
        <v>220151</v>
      </c>
      <c r="B111" s="39">
        <v>300116</v>
      </c>
      <c r="C111" s="16" t="s">
        <v>26</v>
      </c>
      <c r="D111" s="7" t="s">
        <v>1</v>
      </c>
      <c r="E111" s="34"/>
      <c r="F111" s="9">
        <f t="shared" si="3"/>
        <v>0</v>
      </c>
      <c r="G111" s="41">
        <v>150</v>
      </c>
      <c r="H111" s="10">
        <f t="shared" si="2"/>
        <v>0</v>
      </c>
      <c r="I111" s="45"/>
    </row>
    <row r="112" spans="1:9" s="17" customFormat="1" x14ac:dyDescent="0.25">
      <c r="A112" s="7"/>
      <c r="B112" s="39">
        <v>300117</v>
      </c>
      <c r="C112" s="16" t="s">
        <v>25</v>
      </c>
      <c r="D112" s="7" t="s">
        <v>1</v>
      </c>
      <c r="E112" s="34"/>
      <c r="F112" s="9">
        <f t="shared" si="3"/>
        <v>0</v>
      </c>
      <c r="G112" s="41">
        <v>200</v>
      </c>
      <c r="H112" s="10">
        <f t="shared" si="2"/>
        <v>0</v>
      </c>
      <c r="I112" s="45"/>
    </row>
    <row r="113" spans="1:9" s="17" customFormat="1" x14ac:dyDescent="0.25">
      <c r="A113" s="39">
        <v>221271</v>
      </c>
      <c r="B113" s="39">
        <v>300122</v>
      </c>
      <c r="C113" s="16" t="s">
        <v>41</v>
      </c>
      <c r="D113" s="7" t="s">
        <v>1</v>
      </c>
      <c r="E113" s="34"/>
      <c r="F113" s="9">
        <f t="shared" si="3"/>
        <v>0</v>
      </c>
      <c r="G113" s="41">
        <v>300</v>
      </c>
      <c r="H113" s="10">
        <f t="shared" si="2"/>
        <v>0</v>
      </c>
      <c r="I113" s="45"/>
    </row>
    <row r="114" spans="1:9" s="17" customFormat="1" x14ac:dyDescent="0.25">
      <c r="A114" s="39">
        <v>221272</v>
      </c>
      <c r="B114" s="39">
        <v>301708</v>
      </c>
      <c r="C114" s="16" t="s">
        <v>42</v>
      </c>
      <c r="D114" s="7" t="s">
        <v>1</v>
      </c>
      <c r="E114" s="34"/>
      <c r="F114" s="9">
        <f t="shared" si="3"/>
        <v>0</v>
      </c>
      <c r="G114" s="41">
        <v>100</v>
      </c>
      <c r="H114" s="10">
        <f t="shared" si="2"/>
        <v>0</v>
      </c>
      <c r="I114" s="45"/>
    </row>
    <row r="115" spans="1:9" s="17" customFormat="1" x14ac:dyDescent="0.25">
      <c r="A115" s="39">
        <v>220677</v>
      </c>
      <c r="B115" s="39">
        <v>301075</v>
      </c>
      <c r="C115" s="16" t="s">
        <v>47</v>
      </c>
      <c r="D115" s="7" t="s">
        <v>1</v>
      </c>
      <c r="E115" s="34"/>
      <c r="F115" s="9">
        <f t="shared" si="3"/>
        <v>0</v>
      </c>
      <c r="G115" s="41">
        <v>10</v>
      </c>
      <c r="H115" s="10">
        <f t="shared" si="2"/>
        <v>0</v>
      </c>
      <c r="I115" s="45"/>
    </row>
    <row r="116" spans="1:9" s="17" customFormat="1" x14ac:dyDescent="0.25">
      <c r="A116" s="39">
        <v>220678</v>
      </c>
      <c r="B116" s="39">
        <v>301076</v>
      </c>
      <c r="C116" s="16" t="s">
        <v>48</v>
      </c>
      <c r="D116" s="7" t="s">
        <v>1</v>
      </c>
      <c r="E116" s="34"/>
      <c r="F116" s="9">
        <f t="shared" si="3"/>
        <v>0</v>
      </c>
      <c r="G116" s="41">
        <v>20</v>
      </c>
      <c r="H116" s="10">
        <f t="shared" si="2"/>
        <v>0</v>
      </c>
      <c r="I116" s="45"/>
    </row>
    <row r="117" spans="1:9" s="17" customFormat="1" ht="15.75" x14ac:dyDescent="0.25">
      <c r="A117" s="39">
        <v>221337</v>
      </c>
      <c r="B117" s="39">
        <v>300295</v>
      </c>
      <c r="C117" s="16" t="s">
        <v>122</v>
      </c>
      <c r="D117" s="7" t="s">
        <v>1</v>
      </c>
      <c r="E117" s="34"/>
      <c r="F117" s="9">
        <f t="shared" si="3"/>
        <v>0</v>
      </c>
      <c r="G117" s="41">
        <v>350</v>
      </c>
      <c r="H117" s="10">
        <f t="shared" si="2"/>
        <v>0</v>
      </c>
      <c r="I117" s="45"/>
    </row>
    <row r="118" spans="1:9" s="17" customFormat="1" x14ac:dyDescent="0.25">
      <c r="A118" s="7"/>
      <c r="B118" s="39">
        <v>300582</v>
      </c>
      <c r="C118" s="16" t="s">
        <v>29</v>
      </c>
      <c r="D118" s="7" t="s">
        <v>1</v>
      </c>
      <c r="E118" s="34"/>
      <c r="F118" s="9">
        <f t="shared" si="3"/>
        <v>0</v>
      </c>
      <c r="G118" s="41">
        <v>100</v>
      </c>
      <c r="H118" s="10">
        <f t="shared" si="2"/>
        <v>0</v>
      </c>
      <c r="I118" s="45"/>
    </row>
    <row r="119" spans="1:9" ht="15.75" x14ac:dyDescent="0.25">
      <c r="A119" s="7"/>
      <c r="B119" s="39">
        <v>300091</v>
      </c>
      <c r="C119" s="16" t="s">
        <v>121</v>
      </c>
      <c r="D119" s="7" t="s">
        <v>1</v>
      </c>
      <c r="E119" s="34"/>
      <c r="F119" s="9">
        <f>E119*1.2</f>
        <v>0</v>
      </c>
      <c r="G119" s="41">
        <v>10</v>
      </c>
      <c r="H119" s="10">
        <f t="shared" si="2"/>
        <v>0</v>
      </c>
    </row>
    <row r="120" spans="1:9" s="17" customFormat="1" ht="15.75" x14ac:dyDescent="0.25">
      <c r="A120" s="60"/>
      <c r="B120" s="58">
        <v>300001</v>
      </c>
      <c r="C120" s="16" t="s">
        <v>123</v>
      </c>
      <c r="D120" s="7" t="s">
        <v>1</v>
      </c>
      <c r="E120" s="68"/>
      <c r="F120" s="9">
        <f t="shared" si="3"/>
        <v>0</v>
      </c>
      <c r="G120" s="62">
        <v>850</v>
      </c>
      <c r="H120" s="10">
        <f t="shared" si="2"/>
        <v>0</v>
      </c>
      <c r="I120" s="45"/>
    </row>
    <row r="121" spans="1:9" x14ac:dyDescent="0.25">
      <c r="A121" s="61"/>
      <c r="B121" s="59"/>
      <c r="C121" s="16" t="s">
        <v>86</v>
      </c>
      <c r="D121" s="7" t="s">
        <v>1</v>
      </c>
      <c r="E121" s="68"/>
      <c r="F121" s="9">
        <f t="shared" si="3"/>
        <v>0</v>
      </c>
      <c r="G121" s="63"/>
      <c r="H121" s="10">
        <f t="shared" si="2"/>
        <v>0</v>
      </c>
    </row>
    <row r="122" spans="1:9" s="17" customFormat="1" x14ac:dyDescent="0.25">
      <c r="A122" s="7"/>
      <c r="B122" s="39">
        <v>300299</v>
      </c>
      <c r="C122" s="16" t="s">
        <v>43</v>
      </c>
      <c r="D122" s="7" t="s">
        <v>1</v>
      </c>
      <c r="E122" s="34"/>
      <c r="F122" s="9">
        <f t="shared" si="3"/>
        <v>0</v>
      </c>
      <c r="G122" s="41">
        <v>50</v>
      </c>
      <c r="H122" s="10">
        <f t="shared" si="2"/>
        <v>0</v>
      </c>
      <c r="I122" s="45"/>
    </row>
    <row r="123" spans="1:9" s="17" customFormat="1" x14ac:dyDescent="0.25">
      <c r="A123" s="39">
        <v>220531</v>
      </c>
      <c r="B123" s="39">
        <v>300065</v>
      </c>
      <c r="C123" s="16" t="s">
        <v>58</v>
      </c>
      <c r="D123" s="7" t="s">
        <v>1</v>
      </c>
      <c r="E123" s="34"/>
      <c r="F123" s="9">
        <f t="shared" si="3"/>
        <v>0</v>
      </c>
      <c r="G123" s="41">
        <v>100</v>
      </c>
      <c r="H123" s="10">
        <f t="shared" si="2"/>
        <v>0</v>
      </c>
    </row>
    <row r="124" spans="1:9" s="17" customFormat="1" x14ac:dyDescent="0.25">
      <c r="A124" s="39">
        <v>220697</v>
      </c>
      <c r="B124" s="39">
        <v>301095</v>
      </c>
      <c r="C124" s="16" t="s">
        <v>63</v>
      </c>
      <c r="D124" s="7" t="s">
        <v>1</v>
      </c>
      <c r="E124" s="34"/>
      <c r="F124" s="9">
        <f t="shared" si="3"/>
        <v>0</v>
      </c>
      <c r="G124" s="41">
        <v>100</v>
      </c>
      <c r="H124" s="10">
        <f t="shared" si="2"/>
        <v>0</v>
      </c>
    </row>
    <row r="125" spans="1:9" s="17" customFormat="1" x14ac:dyDescent="0.25">
      <c r="A125" s="7"/>
      <c r="B125" s="39">
        <v>300933</v>
      </c>
      <c r="C125" s="16" t="s">
        <v>59</v>
      </c>
      <c r="D125" s="7" t="s">
        <v>1</v>
      </c>
      <c r="E125" s="9"/>
      <c r="F125" s="9">
        <f t="shared" si="3"/>
        <v>0</v>
      </c>
      <c r="G125" s="41">
        <v>100</v>
      </c>
      <c r="H125" s="10">
        <f t="shared" si="2"/>
        <v>0</v>
      </c>
    </row>
    <row r="126" spans="1:9" s="17" customFormat="1" x14ac:dyDescent="0.25">
      <c r="A126" s="39">
        <v>221346</v>
      </c>
      <c r="B126" s="39">
        <v>300020</v>
      </c>
      <c r="C126" s="16" t="s">
        <v>15</v>
      </c>
      <c r="D126" s="7" t="s">
        <v>1</v>
      </c>
      <c r="E126" s="9"/>
      <c r="F126" s="9">
        <f t="shared" si="3"/>
        <v>0</v>
      </c>
      <c r="G126" s="41">
        <v>450</v>
      </c>
      <c r="H126" s="10">
        <f t="shared" si="2"/>
        <v>0</v>
      </c>
      <c r="I126" s="45"/>
    </row>
    <row r="127" spans="1:9" s="17" customFormat="1" x14ac:dyDescent="0.25">
      <c r="A127" s="20">
        <v>220015</v>
      </c>
      <c r="B127" s="39">
        <v>300519</v>
      </c>
      <c r="C127" s="16" t="s">
        <v>16</v>
      </c>
      <c r="D127" s="7" t="s">
        <v>1</v>
      </c>
      <c r="E127" s="9"/>
      <c r="F127" s="9">
        <f t="shared" si="3"/>
        <v>0</v>
      </c>
      <c r="G127" s="41">
        <v>350</v>
      </c>
      <c r="H127" s="10">
        <f t="shared" si="2"/>
        <v>0</v>
      </c>
      <c r="I127" s="45"/>
    </row>
    <row r="128" spans="1:9" s="17" customFormat="1" x14ac:dyDescent="0.25">
      <c r="A128" s="39">
        <v>221332</v>
      </c>
      <c r="B128" s="39">
        <v>300075</v>
      </c>
      <c r="C128" s="16" t="s">
        <v>84</v>
      </c>
      <c r="D128" s="7" t="s">
        <v>1</v>
      </c>
      <c r="E128" s="9"/>
      <c r="F128" s="9">
        <f t="shared" ref="F128:F142" si="4">E128*1.2</f>
        <v>0</v>
      </c>
      <c r="G128" s="41">
        <v>50</v>
      </c>
      <c r="H128" s="10">
        <f t="shared" si="2"/>
        <v>0</v>
      </c>
      <c r="I128" s="45"/>
    </row>
    <row r="129" spans="1:11" s="17" customFormat="1" x14ac:dyDescent="0.25">
      <c r="A129" s="39">
        <v>221339</v>
      </c>
      <c r="B129" s="39">
        <v>300121</v>
      </c>
      <c r="C129" s="16" t="s">
        <v>27</v>
      </c>
      <c r="D129" s="7" t="s">
        <v>1</v>
      </c>
      <c r="E129" s="9"/>
      <c r="F129" s="9">
        <f t="shared" si="4"/>
        <v>0</v>
      </c>
      <c r="G129" s="41">
        <v>300</v>
      </c>
      <c r="H129" s="10">
        <f t="shared" si="2"/>
        <v>0</v>
      </c>
      <c r="I129" s="45"/>
    </row>
    <row r="130" spans="1:11" s="17" customFormat="1" x14ac:dyDescent="0.25">
      <c r="A130" s="39">
        <v>220511</v>
      </c>
      <c r="B130" s="39">
        <v>300867</v>
      </c>
      <c r="C130" s="16" t="s">
        <v>132</v>
      </c>
      <c r="D130" s="7" t="s">
        <v>1</v>
      </c>
      <c r="E130" s="9"/>
      <c r="F130" s="9">
        <f t="shared" si="4"/>
        <v>0</v>
      </c>
      <c r="G130" s="41">
        <v>30</v>
      </c>
      <c r="H130" s="10">
        <f t="shared" ref="H130:H134" si="5">E130*G130</f>
        <v>0</v>
      </c>
    </row>
    <row r="131" spans="1:11" s="17" customFormat="1" x14ac:dyDescent="0.25">
      <c r="A131" s="20">
        <v>220082</v>
      </c>
      <c r="B131" s="39">
        <v>300061</v>
      </c>
      <c r="C131" s="16" t="s">
        <v>129</v>
      </c>
      <c r="D131" s="7" t="s">
        <v>1</v>
      </c>
      <c r="E131" s="9"/>
      <c r="F131" s="9">
        <f t="shared" si="4"/>
        <v>0</v>
      </c>
      <c r="G131" s="41">
        <v>300</v>
      </c>
      <c r="H131" s="10">
        <f t="shared" si="5"/>
        <v>0</v>
      </c>
      <c r="I131" s="45"/>
    </row>
    <row r="132" spans="1:11" s="17" customFormat="1" x14ac:dyDescent="0.25">
      <c r="A132" s="39">
        <v>220700</v>
      </c>
      <c r="B132" s="39">
        <v>300063</v>
      </c>
      <c r="C132" s="16" t="s">
        <v>52</v>
      </c>
      <c r="D132" s="7" t="s">
        <v>1</v>
      </c>
      <c r="E132" s="9"/>
      <c r="F132" s="9">
        <f t="shared" si="4"/>
        <v>0</v>
      </c>
      <c r="G132" s="41">
        <v>200</v>
      </c>
      <c r="H132" s="10">
        <f t="shared" si="5"/>
        <v>0</v>
      </c>
      <c r="I132" s="45"/>
    </row>
    <row r="133" spans="1:11" s="17" customFormat="1" x14ac:dyDescent="0.25">
      <c r="A133" s="60"/>
      <c r="B133" s="58">
        <v>300069</v>
      </c>
      <c r="C133" s="16" t="s">
        <v>30</v>
      </c>
      <c r="D133" s="7" t="s">
        <v>1</v>
      </c>
      <c r="E133" s="9"/>
      <c r="F133" s="9">
        <f t="shared" si="4"/>
        <v>0</v>
      </c>
      <c r="G133" s="62">
        <v>30</v>
      </c>
      <c r="H133" s="10">
        <f t="shared" si="5"/>
        <v>0</v>
      </c>
    </row>
    <row r="134" spans="1:11" x14ac:dyDescent="0.25">
      <c r="A134" s="61"/>
      <c r="B134" s="59"/>
      <c r="C134" s="16" t="s">
        <v>87</v>
      </c>
      <c r="D134" s="7" t="s">
        <v>1</v>
      </c>
      <c r="E134" s="9"/>
      <c r="F134" s="9">
        <f t="shared" si="4"/>
        <v>0</v>
      </c>
      <c r="G134" s="63"/>
      <c r="H134" s="10">
        <f t="shared" si="5"/>
        <v>0</v>
      </c>
    </row>
    <row r="135" spans="1:11" s="17" customFormat="1" x14ac:dyDescent="0.25">
      <c r="A135" s="7"/>
      <c r="B135" s="39">
        <v>300070</v>
      </c>
      <c r="C135" s="16" t="s">
        <v>60</v>
      </c>
      <c r="D135" s="7" t="s">
        <v>1</v>
      </c>
      <c r="E135" s="9"/>
      <c r="F135" s="9">
        <f t="shared" si="4"/>
        <v>0</v>
      </c>
      <c r="G135" s="41">
        <v>50</v>
      </c>
      <c r="H135" s="10">
        <f t="shared" ref="H135:H142" si="6">E135*G135</f>
        <v>0</v>
      </c>
    </row>
    <row r="136" spans="1:11" s="17" customFormat="1" x14ac:dyDescent="0.25">
      <c r="A136" s="39">
        <v>220705</v>
      </c>
      <c r="B136" s="39">
        <v>301103</v>
      </c>
      <c r="C136" s="16" t="s">
        <v>75</v>
      </c>
      <c r="D136" s="7" t="s">
        <v>1</v>
      </c>
      <c r="E136" s="9"/>
      <c r="F136" s="9">
        <f t="shared" si="4"/>
        <v>0</v>
      </c>
      <c r="G136" s="41">
        <v>200</v>
      </c>
      <c r="H136" s="10">
        <f t="shared" si="6"/>
        <v>0</v>
      </c>
      <c r="I136" s="46"/>
    </row>
    <row r="137" spans="1:11" s="17" customFormat="1" x14ac:dyDescent="0.25">
      <c r="A137" s="20">
        <v>220047</v>
      </c>
      <c r="B137" s="39">
        <v>300114</v>
      </c>
      <c r="C137" s="16" t="s">
        <v>28</v>
      </c>
      <c r="D137" s="7" t="s">
        <v>1</v>
      </c>
      <c r="E137" s="9"/>
      <c r="F137" s="9">
        <f t="shared" si="4"/>
        <v>0</v>
      </c>
      <c r="G137" s="41">
        <v>350</v>
      </c>
      <c r="H137" s="10">
        <f t="shared" si="6"/>
        <v>0</v>
      </c>
      <c r="I137" s="46"/>
    </row>
    <row r="138" spans="1:11" s="17" customFormat="1" x14ac:dyDescent="0.25">
      <c r="A138" s="7"/>
      <c r="B138" s="39">
        <v>300115</v>
      </c>
      <c r="C138" s="16" t="s">
        <v>17</v>
      </c>
      <c r="D138" s="7" t="s">
        <v>1</v>
      </c>
      <c r="E138" s="9"/>
      <c r="F138" s="9">
        <f t="shared" si="4"/>
        <v>0</v>
      </c>
      <c r="G138" s="41">
        <v>1000</v>
      </c>
      <c r="H138" s="10">
        <f t="shared" si="6"/>
        <v>0</v>
      </c>
      <c r="I138" s="46"/>
    </row>
    <row r="139" spans="1:11" s="17" customFormat="1" ht="30" x14ac:dyDescent="0.25">
      <c r="A139" s="7"/>
      <c r="B139" s="39">
        <v>300936</v>
      </c>
      <c r="C139" s="8" t="s">
        <v>130</v>
      </c>
      <c r="D139" s="7" t="s">
        <v>1</v>
      </c>
      <c r="E139" s="9"/>
      <c r="F139" s="9">
        <f t="shared" si="4"/>
        <v>0</v>
      </c>
      <c r="G139" s="41">
        <v>100</v>
      </c>
      <c r="H139" s="10">
        <f t="shared" si="6"/>
        <v>0</v>
      </c>
    </row>
    <row r="140" spans="1:11" s="17" customFormat="1" ht="15.75" x14ac:dyDescent="0.25">
      <c r="A140" s="21">
        <v>220147</v>
      </c>
      <c r="B140" s="39">
        <v>301383</v>
      </c>
      <c r="C140" s="16" t="s">
        <v>96</v>
      </c>
      <c r="D140" s="7" t="s">
        <v>1</v>
      </c>
      <c r="E140" s="9"/>
      <c r="F140" s="9">
        <f t="shared" si="4"/>
        <v>0</v>
      </c>
      <c r="G140" s="41">
        <v>10</v>
      </c>
      <c r="H140" s="10">
        <f t="shared" si="6"/>
        <v>0</v>
      </c>
      <c r="I140" s="45"/>
    </row>
    <row r="141" spans="1:11" s="17" customFormat="1" x14ac:dyDescent="0.25">
      <c r="A141" s="48">
        <v>220277</v>
      </c>
      <c r="B141" s="39">
        <v>300576</v>
      </c>
      <c r="C141" s="16" t="s">
        <v>61</v>
      </c>
      <c r="D141" s="7" t="s">
        <v>1</v>
      </c>
      <c r="E141" s="9"/>
      <c r="F141" s="9">
        <f t="shared" si="4"/>
        <v>0</v>
      </c>
      <c r="G141" s="41">
        <v>15</v>
      </c>
      <c r="H141" s="10">
        <f t="shared" si="6"/>
        <v>0</v>
      </c>
      <c r="I141" s="45"/>
    </row>
    <row r="142" spans="1:11" s="17" customFormat="1" ht="15.75" thickBot="1" x14ac:dyDescent="0.3">
      <c r="A142" s="37"/>
      <c r="B142" s="40">
        <v>300334</v>
      </c>
      <c r="C142" s="22" t="s">
        <v>62</v>
      </c>
      <c r="D142" s="37" t="s">
        <v>1</v>
      </c>
      <c r="E142" s="23"/>
      <c r="F142" s="23">
        <f t="shared" si="4"/>
        <v>0</v>
      </c>
      <c r="G142" s="42">
        <v>5</v>
      </c>
      <c r="H142" s="24">
        <f t="shared" si="6"/>
        <v>0</v>
      </c>
      <c r="I142" s="45"/>
    </row>
    <row r="143" spans="1:11" s="17" customFormat="1" x14ac:dyDescent="0.25">
      <c r="A143" s="64" t="s">
        <v>18</v>
      </c>
      <c r="B143" s="65"/>
      <c r="C143" s="65"/>
      <c r="D143" s="65"/>
      <c r="E143" s="65"/>
      <c r="F143" s="65"/>
      <c r="G143" s="35" t="s">
        <v>67</v>
      </c>
      <c r="H143" s="25">
        <f>SUM(H3:H142)</f>
        <v>0</v>
      </c>
      <c r="I143" s="45"/>
      <c r="J143" s="6"/>
      <c r="K143" s="6"/>
    </row>
    <row r="144" spans="1:11" ht="15.75" thickBot="1" x14ac:dyDescent="0.3">
      <c r="A144" s="66" t="s">
        <v>18</v>
      </c>
      <c r="B144" s="67"/>
      <c r="C144" s="67"/>
      <c r="D144" s="67"/>
      <c r="E144" s="67"/>
      <c r="F144" s="67"/>
      <c r="G144" s="36" t="s">
        <v>134</v>
      </c>
      <c r="H144" s="26">
        <f>H143*1.2</f>
        <v>0</v>
      </c>
    </row>
    <row r="145" spans="3:8" ht="15.75" x14ac:dyDescent="0.25">
      <c r="C145" s="28"/>
      <c r="H145" s="31"/>
    </row>
    <row r="146" spans="3:8" x14ac:dyDescent="0.25">
      <c r="C146" s="51"/>
    </row>
    <row r="147" spans="3:8" x14ac:dyDescent="0.25">
      <c r="C147" s="49"/>
    </row>
    <row r="148" spans="3:8" x14ac:dyDescent="0.25">
      <c r="C148" s="49"/>
    </row>
    <row r="149" spans="3:8" x14ac:dyDescent="0.25">
      <c r="C149" s="52"/>
    </row>
    <row r="150" spans="3:8" x14ac:dyDescent="0.25">
      <c r="C150" s="53"/>
    </row>
    <row r="151" spans="3:8" x14ac:dyDescent="0.25">
      <c r="C151" s="53"/>
    </row>
    <row r="152" spans="3:8" x14ac:dyDescent="0.25">
      <c r="C152" s="54"/>
    </row>
    <row r="153" spans="3:8" x14ac:dyDescent="0.25">
      <c r="C153" s="49"/>
    </row>
    <row r="154" spans="3:8" x14ac:dyDescent="0.25">
      <c r="C154" s="49"/>
    </row>
    <row r="155" spans="3:8" ht="18.75" x14ac:dyDescent="0.25">
      <c r="C155" s="50"/>
    </row>
  </sheetData>
  <mergeCells count="10">
    <mergeCell ref="G133:G134"/>
    <mergeCell ref="A143:F143"/>
    <mergeCell ref="A144:F144"/>
    <mergeCell ref="G120:G121"/>
    <mergeCell ref="E120:E121"/>
    <mergeCell ref="A83:A85"/>
    <mergeCell ref="B120:B121"/>
    <mergeCell ref="A120:A121"/>
    <mergeCell ref="B133:B134"/>
    <mergeCell ref="A133:A134"/>
  </mergeCells>
  <pageMargins left="0.7" right="0.7" top="0.75" bottom="0.75" header="0.3" footer="0.3"/>
  <pageSetup paperSize="9" scale="72" orientation="portrait" r:id="rId1"/>
  <rowBreaks count="2" manualBreakCount="2">
    <brk id="61" max="8" man="1"/>
    <brk id="11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20002 cukr </vt:lpstr>
      <vt:lpstr>'20002 cukr 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</dc:creator>
  <cp:lastModifiedBy>EU</cp:lastModifiedBy>
  <cp:lastPrinted>2020-11-25T08:58:17Z</cp:lastPrinted>
  <dcterms:created xsi:type="dcterms:W3CDTF">2013-11-08T12:29:46Z</dcterms:created>
  <dcterms:modified xsi:type="dcterms:W3CDTF">2020-11-25T09:00:06Z</dcterms:modified>
</cp:coreProperties>
</file>