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4025" windowHeight="12510"/>
  </bookViews>
  <sheets>
    <sheet name="Hárok1" sheetId="1" r:id="rId1"/>
    <sheet name="Hárok2" sheetId="2" r:id="rId2"/>
  </sheets>
  <definedNames>
    <definedName name="_xlnm.Print_Area" localSheetId="0">Hárok1!$A$1:$F$60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8" i="1"/>
  <c r="D22" i="1" l="1"/>
  <c r="D21" i="1"/>
  <c r="H22" i="1" l="1"/>
  <c r="H21" i="1"/>
  <c r="D23" i="1"/>
  <c r="H23" i="1" l="1"/>
  <c r="F55" i="1" l="1"/>
  <c r="F56" i="1" s="1"/>
  <c r="F57" i="1" s="1"/>
</calcChain>
</file>

<file path=xl/sharedStrings.xml><?xml version="1.0" encoding="utf-8"?>
<sst xmlns="http://schemas.openxmlformats.org/spreadsheetml/2006/main" count="84" uniqueCount="61">
  <si>
    <t>práce a dodávky</t>
  </si>
  <si>
    <t>množstvo</t>
  </si>
  <si>
    <t>spolu</t>
  </si>
  <si>
    <t>SPOLU bez DPH</t>
  </si>
  <si>
    <t>m.j.</t>
  </si>
  <si>
    <t>JC bez DPH</t>
  </si>
  <si>
    <t>ČP</t>
  </si>
  <si>
    <t>ks</t>
  </si>
  <si>
    <t>DPH</t>
  </si>
  <si>
    <t>spracoval:</t>
  </si>
  <si>
    <t>dátum:</t>
  </si>
  <si>
    <t>CELKOM SPOLU  s DPH</t>
  </si>
  <si>
    <t>Výkazy výmer pre úpravy stávajúcej  regulačnej stanice plynu</t>
  </si>
  <si>
    <t>Prietok zemného plynu 2 000 Nm3/h</t>
  </si>
  <si>
    <t>Dodávka THT/TBM 6,8 -68mg/zdvih čerpadla</t>
  </si>
  <si>
    <t>Prevedenie – ZÓNA 2</t>
  </si>
  <si>
    <t>Základné zariadenia (súčasť odorizačnej stanice) :</t>
  </si>
  <si>
    <t xml:space="preserve">   Ovládacia elektroautomatika</t>
  </si>
  <si>
    <t xml:space="preserve">   Filter s aktívnym uhlím</t>
  </si>
  <si>
    <t xml:space="preserve">   Dávkovacie ústrojenstvo</t>
  </si>
  <si>
    <t xml:space="preserve">   Snímače a hladinomery</t>
  </si>
  <si>
    <t xml:space="preserve">   Nerezová záchytná jímka</t>
  </si>
  <si>
    <t xml:space="preserve">   Stabilizačná nerezová nádrž s bezodkapkovými rýchlospojkami o objeme 50l</t>
  </si>
  <si>
    <t>Montáž nového odorizačného zariadenia</t>
  </si>
  <si>
    <t>Osadenie nástrekovej trysky do výstupného potrubia v regulačnej stanici plynu</t>
  </si>
  <si>
    <t>Realizácia zapojenia odorizačného zariadenia na elektrickú energiu</t>
  </si>
  <si>
    <t>Vyvedenie Reed kontaktu plynomerov a ich zapojenie do odorizačného zariadenia – riadiaci signál</t>
  </si>
  <si>
    <t>chodu vstrekovacieho čerpadla</t>
  </si>
  <si>
    <t>Dodávka prvotnej náplne odorizačného zariadenia (náplň Spotleak spolu s naplnením</t>
  </si>
  <si>
    <t>stabilizačnej náplne a realizácie dopravy s ADR povolením)</t>
  </si>
  <si>
    <t>Doplnenie prepojov statickej ochrany pred elektrickou energiou</t>
  </si>
  <si>
    <t>Konštrukčná dokumentácia elektro časti v zmysle zákona 124/2006 Z.z. a vykonávacej vyhlášky</t>
  </si>
  <si>
    <t>508/2009 Z.z.</t>
  </si>
  <si>
    <t>odvoz a likvidácia odpadu</t>
  </si>
  <si>
    <t>celok</t>
  </si>
  <si>
    <t>Konštrukčná dokumentácia plynnej časti vrátane odsúhlasenia na OPO v zmysle zákona</t>
  </si>
  <si>
    <t>124/2006 Z.z. a vykonávacej vyhlášky 508/2009 Z.z.</t>
  </si>
  <si>
    <t>Odsúhlasenie konštrukčnej dokumentácie u OPO (elektro časť a aj plynová časť) v zmysle</t>
  </si>
  <si>
    <t>zákona 124/2006 Z.z. a vykonávacej vyhlášky 508/2009 Z.z.</t>
  </si>
  <si>
    <t>Zapojenie odorizačného zariadenia</t>
  </si>
  <si>
    <t xml:space="preserve">   Nástrekový systém</t>
  </si>
  <si>
    <t xml:space="preserve">   Napájanie</t>
  </si>
  <si>
    <t xml:space="preserve">   Riadenie</t>
  </si>
  <si>
    <t xml:space="preserve">   Poruchové stavy</t>
  </si>
  <si>
    <t>Úradná skúška elektro časti za prítomnosti OPO v zmysle zákona 124/2006 Z.z. a vykonávacej</t>
  </si>
  <si>
    <t>vyhlášky 508/2009 Z.z.</t>
  </si>
  <si>
    <t>Úradná skúška plynovej časti za prítomnosti OPO v zmysle zákona 124/2006 Z.z. a vykonávacej</t>
  </si>
  <si>
    <t>Zabezpečenie súhlasu majiteľa obchodného merania na vyvedenie riadiacich impulzov</t>
  </si>
  <si>
    <t>z meradiel do riadiacej automatiky vstrekovacieho odorizačného zariadenia</t>
  </si>
  <si>
    <t>Východisková revízia plynnej časti</t>
  </si>
  <si>
    <t>Východisková revízia elektročasti</t>
  </si>
  <si>
    <t>Nastavenie riadiacej jednotky odorizačnej stanice plynu</t>
  </si>
  <si>
    <t>Oživenie celého systému</t>
  </si>
  <si>
    <t>Zaškolenie obsluhy prevádzkovateľa</t>
  </si>
  <si>
    <t>Uvedenie do prevádzky</t>
  </si>
  <si>
    <t>Dodávka samostatne stojacej vstrekovacej odorizačnej stanice OCGS /napríkladLEWA/ v špecifikácii :</t>
  </si>
  <si>
    <t xml:space="preserve">   Dávkovacie čerpadlo  / napríklad LEWA/</t>
  </si>
  <si>
    <t>Prerábka druhého regulačného stupňa vrátene dodávky regulátorov</t>
  </si>
  <si>
    <t>Dodávka uzamykateľného prístrešku pre odorizačnú stanicu</t>
  </si>
  <si>
    <t>Odorizácia zemného plynu pre samostatný výstup z RS1200</t>
  </si>
  <si>
    <t>Realizácia nového nástrekového ústrojenstva do samostatného výstupu – RS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</si>
</sst>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7" xfId="0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" fillId="0" borderId="1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0" fontId="5" fillId="0" borderId="0" xfId="0" applyFont="1"/>
    <xf numFmtId="4" fontId="0" fillId="0" borderId="10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9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1" fillId="0" borderId="8" xfId="0" applyNumberFormat="1" applyFont="1" applyFill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1" fillId="2" borderId="8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4" fillId="0" borderId="14" xfId="0" applyFont="1" applyBorder="1"/>
    <xf numFmtId="0" fontId="0" fillId="0" borderId="22" xfId="0" applyBorder="1"/>
    <xf numFmtId="4" fontId="0" fillId="0" borderId="23" xfId="0" applyNumberFormat="1" applyBorder="1"/>
    <xf numFmtId="4" fontId="0" fillId="2" borderId="14" xfId="0" applyNumberFormat="1" applyFill="1" applyBorder="1" applyProtection="1">
      <protection locked="0"/>
    </xf>
    <xf numFmtId="0" fontId="0" fillId="0" borderId="12" xfId="0" applyFont="1" applyBorder="1"/>
    <xf numFmtId="0" fontId="4" fillId="0" borderId="24" xfId="0" applyFont="1" applyBorder="1"/>
    <xf numFmtId="0" fontId="0" fillId="0" borderId="25" xfId="0" applyBorder="1"/>
    <xf numFmtId="4" fontId="0" fillId="0" borderId="26" xfId="0" applyNumberFormat="1" applyBorder="1"/>
    <xf numFmtId="4" fontId="0" fillId="2" borderId="24" xfId="0" applyNumberFormat="1" applyFill="1" applyBorder="1" applyProtection="1">
      <protection locked="0"/>
    </xf>
    <xf numFmtId="4" fontId="0" fillId="0" borderId="27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4" fontId="0" fillId="0" borderId="30" xfId="0" applyNumberFormat="1" applyBorder="1"/>
    <xf numFmtId="0" fontId="0" fillId="0" borderId="0" xfId="0" applyBorder="1"/>
    <xf numFmtId="0" fontId="0" fillId="0" borderId="10" xfId="0" applyBorder="1" applyAlignment="1">
      <alignment horizontal="center"/>
    </xf>
    <xf numFmtId="4" fontId="0" fillId="0" borderId="31" xfId="0" applyNumberFormat="1" applyBorder="1"/>
    <xf numFmtId="4" fontId="0" fillId="0" borderId="32" xfId="0" applyNumberFormat="1" applyBorder="1"/>
    <xf numFmtId="4" fontId="0" fillId="0" borderId="33" xfId="0" applyNumberFormat="1" applyBorder="1"/>
    <xf numFmtId="0" fontId="0" fillId="0" borderId="0" xfId="0" applyProtection="1">
      <protection locked="0"/>
    </xf>
    <xf numFmtId="4" fontId="6" fillId="0" borderId="33" xfId="0" applyNumberFormat="1" applyFont="1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topLeftCell="A25" zoomScaleNormal="100" zoomScaleSheetLayoutView="100" workbookViewId="0">
      <selection activeCell="F57" sqref="F57"/>
    </sheetView>
  </sheetViews>
  <sheetFormatPr defaultRowHeight="15" x14ac:dyDescent="0.25"/>
  <cols>
    <col min="1" max="1" width="7.42578125" customWidth="1"/>
    <col min="2" max="2" width="75.85546875" customWidth="1"/>
    <col min="3" max="3" width="5.42578125" customWidth="1"/>
    <col min="4" max="4" width="10.85546875" customWidth="1"/>
    <col min="5" max="6" width="11.28515625" customWidth="1"/>
    <col min="7" max="8" width="0.42578125" customWidth="1"/>
    <col min="9" max="9" width="11.28515625" customWidth="1"/>
  </cols>
  <sheetData>
    <row r="1" spans="1:8" ht="15.75" x14ac:dyDescent="0.25">
      <c r="B1" s="34" t="s">
        <v>59</v>
      </c>
    </row>
    <row r="2" spans="1:8" ht="15.75" x14ac:dyDescent="0.25">
      <c r="B2" s="34"/>
      <c r="F2" s="53"/>
    </row>
    <row r="3" spans="1:8" ht="15.75" x14ac:dyDescent="0.25">
      <c r="B3" s="34"/>
    </row>
    <row r="4" spans="1:8" ht="15.75" x14ac:dyDescent="0.25">
      <c r="B4" s="34"/>
    </row>
    <row r="5" spans="1:8" ht="15.75" thickBot="1" x14ac:dyDescent="0.3"/>
    <row r="6" spans="1:8" ht="16.5" thickBot="1" x14ac:dyDescent="0.3">
      <c r="B6" s="15" t="s">
        <v>12</v>
      </c>
      <c r="C6" s="16"/>
      <c r="D6" s="16"/>
      <c r="E6" s="16"/>
      <c r="F6" s="16"/>
      <c r="G6" s="17"/>
    </row>
    <row r="7" spans="1:8" ht="15.75" thickBot="1" x14ac:dyDescent="0.3">
      <c r="A7" s="10" t="s">
        <v>6</v>
      </c>
      <c r="B7" s="1" t="s">
        <v>0</v>
      </c>
      <c r="C7" s="18" t="s">
        <v>4</v>
      </c>
      <c r="D7" s="19" t="s">
        <v>1</v>
      </c>
      <c r="E7" s="20" t="s">
        <v>5</v>
      </c>
      <c r="F7" s="21" t="s">
        <v>2</v>
      </c>
    </row>
    <row r="8" spans="1:8" x14ac:dyDescent="0.25">
      <c r="A8" s="22">
        <v>1</v>
      </c>
      <c r="B8" s="7" t="s">
        <v>55</v>
      </c>
      <c r="C8" s="5" t="s">
        <v>7</v>
      </c>
      <c r="D8" s="24">
        <v>1</v>
      </c>
      <c r="E8" s="27"/>
      <c r="F8" s="51"/>
      <c r="G8">
        <v>7.0000000000000007E-2</v>
      </c>
      <c r="H8">
        <f>D8*G8</f>
        <v>7.0000000000000007E-2</v>
      </c>
    </row>
    <row r="9" spans="1:8" x14ac:dyDescent="0.25">
      <c r="A9" s="23"/>
      <c r="B9" s="35" t="s">
        <v>13</v>
      </c>
      <c r="C9" s="36"/>
      <c r="D9" s="37"/>
      <c r="E9" s="38"/>
      <c r="F9" s="46"/>
    </row>
    <row r="10" spans="1:8" x14ac:dyDescent="0.25">
      <c r="A10" s="23"/>
      <c r="B10" s="35" t="s">
        <v>14</v>
      </c>
      <c r="C10" s="36"/>
      <c r="D10" s="37"/>
      <c r="E10" s="38"/>
      <c r="F10" s="47"/>
    </row>
    <row r="11" spans="1:8" x14ac:dyDescent="0.25">
      <c r="A11" s="23"/>
      <c r="B11" s="35" t="s">
        <v>15</v>
      </c>
      <c r="C11" s="36"/>
      <c r="D11" s="37"/>
      <c r="E11" s="38"/>
      <c r="F11" s="47"/>
    </row>
    <row r="12" spans="1:8" x14ac:dyDescent="0.25">
      <c r="A12" s="23"/>
      <c r="B12" s="35" t="s">
        <v>16</v>
      </c>
      <c r="C12" s="36"/>
      <c r="D12" s="37"/>
      <c r="E12" s="38"/>
      <c r="F12" s="47"/>
    </row>
    <row r="13" spans="1:8" x14ac:dyDescent="0.25">
      <c r="A13" s="23"/>
      <c r="B13" s="35" t="s">
        <v>17</v>
      </c>
      <c r="C13" s="36"/>
      <c r="D13" s="37"/>
      <c r="E13" s="38"/>
      <c r="F13" s="47"/>
    </row>
    <row r="14" spans="1:8" x14ac:dyDescent="0.25">
      <c r="A14" s="23"/>
      <c r="B14" s="35" t="s">
        <v>56</v>
      </c>
      <c r="C14" s="36"/>
      <c r="D14" s="37"/>
      <c r="E14" s="38"/>
      <c r="F14" s="47"/>
    </row>
    <row r="15" spans="1:8" x14ac:dyDescent="0.25">
      <c r="A15" s="23"/>
      <c r="B15" s="35" t="s">
        <v>18</v>
      </c>
      <c r="C15" s="36"/>
      <c r="D15" s="37"/>
      <c r="E15" s="38"/>
      <c r="F15" s="47"/>
    </row>
    <row r="16" spans="1:8" x14ac:dyDescent="0.25">
      <c r="A16" s="23"/>
      <c r="B16" s="35" t="s">
        <v>19</v>
      </c>
      <c r="C16" s="36"/>
      <c r="D16" s="37"/>
      <c r="E16" s="38"/>
      <c r="F16" s="47"/>
    </row>
    <row r="17" spans="1:8" x14ac:dyDescent="0.25">
      <c r="A17" s="23"/>
      <c r="B17" s="35" t="s">
        <v>20</v>
      </c>
      <c r="C17" s="36"/>
      <c r="D17" s="37"/>
      <c r="E17" s="38"/>
      <c r="F17" s="47"/>
    </row>
    <row r="18" spans="1:8" x14ac:dyDescent="0.25">
      <c r="A18" s="23"/>
      <c r="B18" s="35" t="s">
        <v>21</v>
      </c>
      <c r="C18" s="36"/>
      <c r="D18" s="37"/>
      <c r="E18" s="38"/>
      <c r="F18" s="47"/>
    </row>
    <row r="19" spans="1:8" x14ac:dyDescent="0.25">
      <c r="A19" s="23"/>
      <c r="B19" s="35" t="s">
        <v>22</v>
      </c>
      <c r="C19" s="36"/>
      <c r="D19" s="37"/>
      <c r="E19" s="38"/>
      <c r="F19" s="44"/>
    </row>
    <row r="20" spans="1:8" x14ac:dyDescent="0.25">
      <c r="A20" s="23">
        <v>2</v>
      </c>
      <c r="B20" s="8" t="s">
        <v>23</v>
      </c>
      <c r="C20" s="6" t="s">
        <v>7</v>
      </c>
      <c r="D20" s="25">
        <v>1</v>
      </c>
      <c r="E20" s="28"/>
      <c r="F20" s="45"/>
      <c r="G20">
        <v>2E-3</v>
      </c>
      <c r="H20">
        <f>D20*G20</f>
        <v>2E-3</v>
      </c>
    </row>
    <row r="21" spans="1:8" x14ac:dyDescent="0.25">
      <c r="A21" s="23">
        <v>3</v>
      </c>
      <c r="B21" s="8" t="s">
        <v>24</v>
      </c>
      <c r="C21" s="6" t="s">
        <v>7</v>
      </c>
      <c r="D21" s="25">
        <f>D8</f>
        <v>1</v>
      </c>
      <c r="E21" s="28"/>
      <c r="F21" s="45"/>
      <c r="G21">
        <v>3.0000000000000001E-3</v>
      </c>
      <c r="H21">
        <f t="shared" ref="H21:H23" si="0">D21*G21</f>
        <v>3.0000000000000001E-3</v>
      </c>
    </row>
    <row r="22" spans="1:8" x14ac:dyDescent="0.25">
      <c r="A22" s="23">
        <v>4</v>
      </c>
      <c r="B22" s="8" t="s">
        <v>60</v>
      </c>
      <c r="C22" s="6" t="s">
        <v>7</v>
      </c>
      <c r="D22" s="25">
        <f>D8</f>
        <v>1</v>
      </c>
      <c r="E22" s="28"/>
      <c r="F22" s="45"/>
      <c r="G22">
        <v>3.3000000000000002E-2</v>
      </c>
      <c r="H22">
        <f t="shared" si="0"/>
        <v>3.3000000000000002E-2</v>
      </c>
    </row>
    <row r="23" spans="1:8" x14ac:dyDescent="0.25">
      <c r="A23" s="23">
        <v>5</v>
      </c>
      <c r="B23" s="8" t="s">
        <v>25</v>
      </c>
      <c r="C23" s="6" t="s">
        <v>7</v>
      </c>
      <c r="D23" s="25">
        <f>D21*1.1</f>
        <v>1.1000000000000001</v>
      </c>
      <c r="E23" s="28"/>
      <c r="F23" s="45"/>
      <c r="G23">
        <v>4.0000000000000002E-4</v>
      </c>
      <c r="H23">
        <f t="shared" si="0"/>
        <v>4.4000000000000007E-4</v>
      </c>
    </row>
    <row r="24" spans="1:8" x14ac:dyDescent="0.25">
      <c r="A24" s="23">
        <v>6</v>
      </c>
      <c r="B24" s="8" t="s">
        <v>26</v>
      </c>
      <c r="C24" s="6" t="s">
        <v>7</v>
      </c>
      <c r="D24" s="25">
        <v>1</v>
      </c>
      <c r="E24" s="28"/>
      <c r="F24" s="46"/>
    </row>
    <row r="25" spans="1:8" x14ac:dyDescent="0.25">
      <c r="A25" s="23"/>
      <c r="B25" s="8" t="s">
        <v>27</v>
      </c>
      <c r="C25" s="6"/>
      <c r="D25" s="25"/>
      <c r="E25" s="28"/>
      <c r="F25" s="47"/>
    </row>
    <row r="26" spans="1:8" x14ac:dyDescent="0.25">
      <c r="A26" s="23">
        <v>7</v>
      </c>
      <c r="B26" s="8" t="s">
        <v>28</v>
      </c>
      <c r="C26" s="6" t="s">
        <v>7</v>
      </c>
      <c r="D26" s="25">
        <v>1</v>
      </c>
      <c r="E26" s="28"/>
      <c r="F26" s="52"/>
    </row>
    <row r="27" spans="1:8" x14ac:dyDescent="0.25">
      <c r="A27" s="23"/>
      <c r="B27" s="8" t="s">
        <v>29</v>
      </c>
      <c r="C27" s="6"/>
      <c r="D27" s="25"/>
      <c r="E27" s="28"/>
      <c r="F27" s="47"/>
    </row>
    <row r="28" spans="1:8" x14ac:dyDescent="0.25">
      <c r="A28" s="23">
        <v>8</v>
      </c>
      <c r="B28" s="8" t="s">
        <v>58</v>
      </c>
      <c r="C28" s="6" t="s">
        <v>7</v>
      </c>
      <c r="D28" s="25">
        <v>1</v>
      </c>
      <c r="E28" s="28"/>
      <c r="F28" s="52"/>
    </row>
    <row r="29" spans="1:8" x14ac:dyDescent="0.25">
      <c r="A29" s="23">
        <v>9</v>
      </c>
      <c r="B29" s="8" t="s">
        <v>57</v>
      </c>
      <c r="C29" s="6" t="s">
        <v>7</v>
      </c>
      <c r="D29" s="25">
        <v>1</v>
      </c>
      <c r="E29" s="28"/>
      <c r="F29" s="54"/>
    </row>
    <row r="30" spans="1:8" x14ac:dyDescent="0.25">
      <c r="A30" s="23">
        <v>10</v>
      </c>
      <c r="B30" s="8" t="s">
        <v>30</v>
      </c>
      <c r="C30" s="6" t="s">
        <v>7</v>
      </c>
      <c r="D30" s="25">
        <v>1</v>
      </c>
      <c r="E30" s="28"/>
      <c r="F30" s="52"/>
    </row>
    <row r="31" spans="1:8" x14ac:dyDescent="0.25">
      <c r="A31" s="23">
        <v>11</v>
      </c>
      <c r="B31" s="8" t="s">
        <v>31</v>
      </c>
      <c r="C31" s="6" t="s">
        <v>7</v>
      </c>
      <c r="D31" s="25">
        <v>1</v>
      </c>
      <c r="E31" s="28"/>
      <c r="F31" s="52"/>
    </row>
    <row r="32" spans="1:8" x14ac:dyDescent="0.25">
      <c r="A32" s="23"/>
      <c r="B32" s="39" t="s">
        <v>32</v>
      </c>
      <c r="C32" s="6"/>
      <c r="D32" s="25"/>
      <c r="E32" s="28"/>
      <c r="F32" s="47"/>
    </row>
    <row r="33" spans="1:6" x14ac:dyDescent="0.25">
      <c r="A33" s="23">
        <v>12</v>
      </c>
      <c r="B33" s="48" t="s">
        <v>35</v>
      </c>
      <c r="C33" s="6" t="s">
        <v>7</v>
      </c>
      <c r="D33" s="25">
        <v>1</v>
      </c>
      <c r="E33" s="28"/>
      <c r="F33" s="52"/>
    </row>
    <row r="34" spans="1:6" x14ac:dyDescent="0.25">
      <c r="A34" s="23"/>
      <c r="B34" s="48" t="s">
        <v>36</v>
      </c>
      <c r="C34" s="6"/>
      <c r="D34" s="25"/>
      <c r="E34" s="28"/>
      <c r="F34" s="47"/>
    </row>
    <row r="35" spans="1:6" x14ac:dyDescent="0.25">
      <c r="A35" s="23">
        <v>13</v>
      </c>
      <c r="B35" s="8" t="s">
        <v>37</v>
      </c>
      <c r="C35" s="6" t="s">
        <v>7</v>
      </c>
      <c r="D35" s="25">
        <v>1</v>
      </c>
      <c r="E35" s="28"/>
      <c r="F35" s="52"/>
    </row>
    <row r="36" spans="1:6" x14ac:dyDescent="0.25">
      <c r="A36" s="23"/>
      <c r="B36" s="8" t="s">
        <v>38</v>
      </c>
      <c r="C36" s="6"/>
      <c r="D36" s="25"/>
      <c r="E36" s="28"/>
      <c r="F36" s="47"/>
    </row>
    <row r="37" spans="1:6" x14ac:dyDescent="0.25">
      <c r="A37" s="23">
        <v>14</v>
      </c>
      <c r="B37" s="8" t="s">
        <v>39</v>
      </c>
      <c r="C37" s="6" t="s">
        <v>7</v>
      </c>
      <c r="D37" s="25">
        <v>1</v>
      </c>
      <c r="E37" s="28"/>
      <c r="F37" s="52"/>
    </row>
    <row r="38" spans="1:6" x14ac:dyDescent="0.25">
      <c r="A38" s="23"/>
      <c r="B38" s="8" t="s">
        <v>40</v>
      </c>
      <c r="C38" s="6"/>
      <c r="D38" s="25"/>
      <c r="E38" s="28"/>
      <c r="F38" s="47"/>
    </row>
    <row r="39" spans="1:6" x14ac:dyDescent="0.25">
      <c r="A39" s="23"/>
      <c r="B39" s="8" t="s">
        <v>41</v>
      </c>
      <c r="C39" s="6"/>
      <c r="D39" s="25"/>
      <c r="E39" s="28"/>
      <c r="F39" s="47"/>
    </row>
    <row r="40" spans="1:6" x14ac:dyDescent="0.25">
      <c r="A40" s="23"/>
      <c r="B40" s="8" t="s">
        <v>42</v>
      </c>
      <c r="C40" s="6"/>
      <c r="D40" s="25"/>
      <c r="E40" s="28"/>
      <c r="F40" s="47"/>
    </row>
    <row r="41" spans="1:6" x14ac:dyDescent="0.25">
      <c r="A41" s="23"/>
      <c r="B41" s="8" t="s">
        <v>43</v>
      </c>
      <c r="C41" s="6"/>
      <c r="D41" s="25"/>
      <c r="E41" s="28"/>
      <c r="F41" s="47"/>
    </row>
    <row r="42" spans="1:6" x14ac:dyDescent="0.25">
      <c r="A42" s="23">
        <v>15</v>
      </c>
      <c r="B42" s="8" t="s">
        <v>44</v>
      </c>
      <c r="C42" s="41" t="s">
        <v>34</v>
      </c>
      <c r="D42" s="25">
        <v>1</v>
      </c>
      <c r="E42" s="28"/>
      <c r="F42" s="52"/>
    </row>
    <row r="43" spans="1:6" x14ac:dyDescent="0.25">
      <c r="A43" s="23"/>
      <c r="B43" s="8" t="s">
        <v>45</v>
      </c>
      <c r="C43" s="41"/>
      <c r="D43" s="25"/>
      <c r="E43" s="28"/>
      <c r="F43" s="47"/>
    </row>
    <row r="44" spans="1:6" x14ac:dyDescent="0.25">
      <c r="A44" s="23">
        <v>16</v>
      </c>
      <c r="B44" s="8" t="s">
        <v>46</v>
      </c>
      <c r="C44" s="41" t="s">
        <v>34</v>
      </c>
      <c r="D44" s="25">
        <v>1</v>
      </c>
      <c r="E44" s="28"/>
      <c r="F44" s="52"/>
    </row>
    <row r="45" spans="1:6" x14ac:dyDescent="0.25">
      <c r="A45" s="23"/>
      <c r="B45" s="8" t="s">
        <v>45</v>
      </c>
      <c r="C45" s="41"/>
      <c r="D45" s="25"/>
      <c r="E45" s="28"/>
      <c r="F45" s="47"/>
    </row>
    <row r="46" spans="1:6" x14ac:dyDescent="0.25">
      <c r="A46" s="23">
        <v>17</v>
      </c>
      <c r="B46" s="8" t="s">
        <v>47</v>
      </c>
      <c r="C46" s="41" t="s">
        <v>34</v>
      </c>
      <c r="D46" s="25">
        <v>1</v>
      </c>
      <c r="E46" s="28"/>
      <c r="F46" s="52"/>
    </row>
    <row r="47" spans="1:6" x14ac:dyDescent="0.25">
      <c r="A47" s="23"/>
      <c r="B47" s="40" t="s">
        <v>48</v>
      </c>
      <c r="C47" s="41"/>
      <c r="D47" s="42"/>
      <c r="E47" s="43"/>
      <c r="F47" s="47"/>
    </row>
    <row r="48" spans="1:6" x14ac:dyDescent="0.25">
      <c r="A48" s="23">
        <v>18</v>
      </c>
      <c r="B48" s="40" t="s">
        <v>49</v>
      </c>
      <c r="C48" s="41" t="s">
        <v>34</v>
      </c>
      <c r="D48" s="42">
        <v>1</v>
      </c>
      <c r="E48" s="43"/>
      <c r="F48" s="52"/>
    </row>
    <row r="49" spans="1:6" x14ac:dyDescent="0.25">
      <c r="A49" s="23">
        <v>19</v>
      </c>
      <c r="B49" s="40" t="s">
        <v>50</v>
      </c>
      <c r="C49" s="41" t="s">
        <v>34</v>
      </c>
      <c r="D49" s="42">
        <v>1</v>
      </c>
      <c r="E49" s="43"/>
      <c r="F49" s="52"/>
    </row>
    <row r="50" spans="1:6" x14ac:dyDescent="0.25">
      <c r="A50" s="23">
        <v>20</v>
      </c>
      <c r="B50" s="40" t="s">
        <v>51</v>
      </c>
      <c r="C50" s="41" t="s">
        <v>34</v>
      </c>
      <c r="D50" s="42">
        <v>1</v>
      </c>
      <c r="E50" s="43"/>
      <c r="F50" s="52"/>
    </row>
    <row r="51" spans="1:6" x14ac:dyDescent="0.25">
      <c r="A51" s="23">
        <v>21</v>
      </c>
      <c r="B51" s="40" t="s">
        <v>52</v>
      </c>
      <c r="C51" s="41" t="s">
        <v>34</v>
      </c>
      <c r="D51" s="42">
        <v>1</v>
      </c>
      <c r="E51" s="43"/>
      <c r="F51" s="52"/>
    </row>
    <row r="52" spans="1:6" x14ac:dyDescent="0.25">
      <c r="A52" s="23">
        <v>22</v>
      </c>
      <c r="B52" s="40" t="s">
        <v>53</v>
      </c>
      <c r="C52" s="41" t="s">
        <v>34</v>
      </c>
      <c r="D52" s="42">
        <v>1</v>
      </c>
      <c r="E52" s="43"/>
      <c r="F52" s="52"/>
    </row>
    <row r="53" spans="1:6" x14ac:dyDescent="0.25">
      <c r="A53" s="23">
        <v>23</v>
      </c>
      <c r="B53" s="40" t="s">
        <v>54</v>
      </c>
      <c r="C53" s="41" t="s">
        <v>34</v>
      </c>
      <c r="D53" s="42">
        <v>1</v>
      </c>
      <c r="E53" s="43"/>
      <c r="F53" s="52"/>
    </row>
    <row r="54" spans="1:6" ht="15.75" thickBot="1" x14ac:dyDescent="0.3">
      <c r="A54" s="49">
        <v>24</v>
      </c>
      <c r="B54" s="9" t="s">
        <v>33</v>
      </c>
      <c r="C54" s="2" t="s">
        <v>34</v>
      </c>
      <c r="D54" s="26">
        <v>1</v>
      </c>
      <c r="E54" s="29"/>
      <c r="F54" s="50"/>
    </row>
    <row r="55" spans="1:6" ht="15.75" thickBot="1" x14ac:dyDescent="0.3">
      <c r="D55" s="55" t="s">
        <v>3</v>
      </c>
      <c r="E55" s="56"/>
      <c r="F55" s="14">
        <f>SUM(F8:F54)</f>
        <v>0</v>
      </c>
    </row>
    <row r="56" spans="1:6" ht="15.75" thickBot="1" x14ac:dyDescent="0.3">
      <c r="A56" s="4"/>
      <c r="D56" s="3" t="s">
        <v>8</v>
      </c>
      <c r="E56" s="33">
        <v>0.2</v>
      </c>
      <c r="F56" s="31">
        <f>F55*E56</f>
        <v>0</v>
      </c>
    </row>
    <row r="57" spans="1:6" ht="16.5" thickBot="1" x14ac:dyDescent="0.3">
      <c r="C57" s="13" t="s">
        <v>11</v>
      </c>
      <c r="D57" s="11"/>
      <c r="E57" s="11"/>
      <c r="F57" s="30">
        <f>F56+F55</f>
        <v>0</v>
      </c>
    </row>
    <row r="58" spans="1:6" ht="15.75" thickBot="1" x14ac:dyDescent="0.3">
      <c r="A58" s="57"/>
      <c r="B58" s="57"/>
      <c r="C58" s="57"/>
      <c r="D58" s="11"/>
      <c r="E58" s="11"/>
      <c r="F58" s="12"/>
    </row>
    <row r="59" spans="1:6" ht="15.75" thickBot="1" x14ac:dyDescent="0.3">
      <c r="B59" s="32" t="s">
        <v>9</v>
      </c>
      <c r="C59" s="58"/>
      <c r="D59" s="59"/>
      <c r="E59" s="59"/>
      <c r="F59" s="60"/>
    </row>
    <row r="60" spans="1:6" ht="15.75" thickBot="1" x14ac:dyDescent="0.3">
      <c r="B60" s="32" t="s">
        <v>10</v>
      </c>
      <c r="C60" s="58"/>
      <c r="D60" s="60"/>
    </row>
  </sheetData>
  <mergeCells count="4">
    <mergeCell ref="D55:E55"/>
    <mergeCell ref="A58:C58"/>
    <mergeCell ref="C59:F59"/>
    <mergeCell ref="C60:D60"/>
  </mergeCells>
  <printOptions horizontalCentered="1"/>
  <pageMargins left="0" right="0" top="0" bottom="0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Narodova</cp:lastModifiedBy>
  <cp:lastPrinted>2021-06-09T08:19:21Z</cp:lastPrinted>
  <dcterms:created xsi:type="dcterms:W3CDTF">2019-07-31T11:51:22Z</dcterms:created>
  <dcterms:modified xsi:type="dcterms:W3CDTF">2021-06-15T12:04:59Z</dcterms:modified>
</cp:coreProperties>
</file>